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376" windowWidth="21600" windowHeight="12200" tabRatio="500" activeTab="2"/>
  </bookViews>
  <sheets>
    <sheet name="Sheet1" sheetId="1" r:id="rId1"/>
    <sheet name="Sheet2" sheetId="2" r:id="rId2"/>
    <sheet name="Sheet3" sheetId="3" r:id="rId3"/>
    <sheet name="Expression112509.csv" sheetId="4" r:id="rId4"/>
  </sheets>
  <definedNames/>
  <calcPr fullCalcOnLoad="1"/>
</workbook>
</file>

<file path=xl/sharedStrings.xml><?xml version="1.0" encoding="utf-8"?>
<sst xmlns="http://schemas.openxmlformats.org/spreadsheetml/2006/main" count="712" uniqueCount="380">
  <si>
    <t>HIF_cont3-2</t>
  </si>
  <si>
    <t>HIF_cont4-2</t>
  </si>
  <si>
    <t>HIF_cont5-2</t>
  </si>
  <si>
    <t>HIF_cont6-2</t>
  </si>
  <si>
    <t>HIF_cont7-2</t>
  </si>
  <si>
    <t>HIF_cont8-2</t>
  </si>
  <si>
    <t>Efficiency</t>
  </si>
  <si>
    <t>Prx6_CO2-1</t>
  </si>
  <si>
    <t>Prx6_CO2-2</t>
  </si>
  <si>
    <t>Prx6_CO2-3</t>
  </si>
  <si>
    <t>Prx6_CO2-4</t>
  </si>
  <si>
    <t>Prx6_CO2-5</t>
  </si>
  <si>
    <t>Prx6_CO2-6</t>
  </si>
  <si>
    <t>Prx6_CO2-7</t>
  </si>
  <si>
    <t>Prx6_CO2-8</t>
  </si>
  <si>
    <t>Prx6_cont1</t>
  </si>
  <si>
    <t>Prx6_cont2</t>
  </si>
  <si>
    <t>Prx6_cont3</t>
  </si>
  <si>
    <t>Prx6_cont4</t>
  </si>
  <si>
    <t>Prx6_cont5</t>
  </si>
  <si>
    <t>Prx6_cont6</t>
  </si>
  <si>
    <t>Prx6_cont7</t>
  </si>
  <si>
    <t>Prx6_cont8</t>
  </si>
  <si>
    <t>MDR_CO2-1</t>
  </si>
  <si>
    <t>MDR_CO2-2</t>
  </si>
  <si>
    <t>MDR_CO2-3</t>
  </si>
  <si>
    <t>MDR_CO2-4</t>
  </si>
  <si>
    <t>MDR_CO2-5</t>
  </si>
  <si>
    <t>MDR_CO2-6</t>
  </si>
  <si>
    <t>MDR_CO2-7</t>
  </si>
  <si>
    <t>MDR_CO2-8</t>
  </si>
  <si>
    <t>MDR_cont1</t>
  </si>
  <si>
    <t>MDR_cont2</t>
  </si>
  <si>
    <t>MDR_cont3</t>
  </si>
  <si>
    <t>MDR_cont4</t>
  </si>
  <si>
    <t>MDR_cont5</t>
  </si>
  <si>
    <t>MDR_cont6</t>
  </si>
  <si>
    <t>MDR_cont7</t>
  </si>
  <si>
    <t>MDR_cont8</t>
  </si>
  <si>
    <t>EF1 Efficiency1</t>
  </si>
  <si>
    <t>EF1Efficiency2</t>
  </si>
  <si>
    <t>EF1 Ct1</t>
  </si>
  <si>
    <t>EF1 Ct2</t>
  </si>
  <si>
    <t>Ef1 Exp1</t>
  </si>
  <si>
    <t>EF1 Exp2</t>
  </si>
  <si>
    <t>EF1 Avg Exp</t>
  </si>
  <si>
    <t>HIF Ct1</t>
  </si>
  <si>
    <t>HIF Exp1</t>
  </si>
  <si>
    <t>HIFEfficiency2</t>
  </si>
  <si>
    <t>HIF Ct2</t>
  </si>
  <si>
    <t>HIF Exp2</t>
  </si>
  <si>
    <t>CO2-2</t>
  </si>
  <si>
    <t>CO2-3</t>
  </si>
  <si>
    <t>CO2-4</t>
  </si>
  <si>
    <t>CO2-5</t>
  </si>
  <si>
    <t>CO2-6</t>
  </si>
  <si>
    <t>CO2-7</t>
  </si>
  <si>
    <t>CO2-8</t>
  </si>
  <si>
    <t>cont1</t>
  </si>
  <si>
    <t>cont2</t>
  </si>
  <si>
    <t>cont3</t>
  </si>
  <si>
    <t>cont4</t>
  </si>
  <si>
    <t>cont5</t>
  </si>
  <si>
    <t>cont6</t>
  </si>
  <si>
    <t>cont7</t>
  </si>
  <si>
    <t>cont8</t>
  </si>
  <si>
    <t>CO2-1</t>
  </si>
  <si>
    <t>Well</t>
  </si>
  <si>
    <t>C(t)</t>
  </si>
  <si>
    <t>A1</t>
  </si>
  <si>
    <t>A2</t>
  </si>
  <si>
    <t>A4</t>
  </si>
  <si>
    <t>A5</t>
  </si>
  <si>
    <t>A7</t>
  </si>
  <si>
    <t>A8</t>
  </si>
  <si>
    <t>A10</t>
  </si>
  <si>
    <t>A11</t>
  </si>
  <si>
    <t>B1</t>
  </si>
  <si>
    <t>B2</t>
  </si>
  <si>
    <t>B4</t>
  </si>
  <si>
    <t>B5</t>
  </si>
  <si>
    <t>B7</t>
  </si>
  <si>
    <t>B8</t>
  </si>
  <si>
    <t>B10</t>
  </si>
  <si>
    <t>B11</t>
  </si>
  <si>
    <t>C1</t>
  </si>
  <si>
    <t>C2</t>
  </si>
  <si>
    <t>C4</t>
  </si>
  <si>
    <t>C5</t>
  </si>
  <si>
    <t>C7</t>
  </si>
  <si>
    <t>C8</t>
  </si>
  <si>
    <t>C10</t>
  </si>
  <si>
    <t>C11</t>
  </si>
  <si>
    <t>D1</t>
  </si>
  <si>
    <t>D2</t>
  </si>
  <si>
    <t>D4</t>
  </si>
  <si>
    <t>D5</t>
  </si>
  <si>
    <t>D7</t>
  </si>
  <si>
    <t>D8</t>
  </si>
  <si>
    <t>D10</t>
  </si>
  <si>
    <t>D11</t>
  </si>
  <si>
    <t>E1</t>
  </si>
  <si>
    <t>E2</t>
  </si>
  <si>
    <t>E4</t>
  </si>
  <si>
    <t>E5</t>
  </si>
  <si>
    <t>E7</t>
  </si>
  <si>
    <t>E8</t>
  </si>
  <si>
    <t>E10</t>
  </si>
  <si>
    <t>E11</t>
  </si>
  <si>
    <t>F1</t>
  </si>
  <si>
    <t>F2</t>
  </si>
  <si>
    <t>F4</t>
  </si>
  <si>
    <t>F5</t>
  </si>
  <si>
    <t>F7</t>
  </si>
  <si>
    <t>F8</t>
  </si>
  <si>
    <t>F10</t>
  </si>
  <si>
    <t>F11</t>
  </si>
  <si>
    <t>G1</t>
  </si>
  <si>
    <t>G2</t>
  </si>
  <si>
    <t>G4</t>
  </si>
  <si>
    <t>G5</t>
  </si>
  <si>
    <t>G7</t>
  </si>
  <si>
    <t>G8</t>
  </si>
  <si>
    <t>G10</t>
  </si>
  <si>
    <t>G11</t>
  </si>
  <si>
    <t>H1</t>
  </si>
  <si>
    <t>H2</t>
  </si>
  <si>
    <t>H4</t>
  </si>
  <si>
    <t>H5</t>
  </si>
  <si>
    <t>H7</t>
  </si>
  <si>
    <t>H8</t>
  </si>
  <si>
    <t>H10</t>
  </si>
  <si>
    <t>H11</t>
  </si>
  <si>
    <t>Sample</t>
  </si>
  <si>
    <t>EF1_CO2-1-1</t>
  </si>
  <si>
    <t>EF1_CO2-2-1</t>
  </si>
  <si>
    <t>EF1_CO2-3-1</t>
  </si>
  <si>
    <t>EF1_CO2-4-1</t>
  </si>
  <si>
    <t>EF1_CO2-5-1</t>
  </si>
  <si>
    <t>EF1_CO2-6-1</t>
  </si>
  <si>
    <t>1/((1+E)^Ct)</t>
  </si>
  <si>
    <t>Exp</t>
  </si>
  <si>
    <t>HIF_cont-3</t>
  </si>
  <si>
    <t>EF1_CO2-7-1</t>
  </si>
  <si>
    <t>EF1_CO2-8-1</t>
  </si>
  <si>
    <t>EF1_cont1-1</t>
  </si>
  <si>
    <t>EF1_cont2-1</t>
  </si>
  <si>
    <t>EF1_cont3-1</t>
  </si>
  <si>
    <t>EF1_cont4-1</t>
  </si>
  <si>
    <t>EF1_cont5-1</t>
  </si>
  <si>
    <t>EF1_cont6-1</t>
  </si>
  <si>
    <t>EF1_cont7-1</t>
  </si>
  <si>
    <t>EF1_cont8-1</t>
  </si>
  <si>
    <t>EF1_CO2-1-2</t>
  </si>
  <si>
    <t>EF1_CO2-2-2</t>
  </si>
  <si>
    <t>EF1_CO2-3-2</t>
  </si>
  <si>
    <t>EF1_CO2-4-2</t>
  </si>
  <si>
    <t>EF1_CO2-5-2</t>
  </si>
  <si>
    <t>EF1_CO2-6-2</t>
  </si>
  <si>
    <t>EF1_CO2-7-2</t>
  </si>
  <si>
    <t>EF1_CO2-8-2</t>
  </si>
  <si>
    <t>EF1_cont1-2</t>
  </si>
  <si>
    <t>EF1_cont2-2</t>
  </si>
  <si>
    <t>EF1_cont3-2</t>
  </si>
  <si>
    <t>EF1_cont4-2</t>
  </si>
  <si>
    <t>EF1_cont5-2</t>
  </si>
  <si>
    <t>EF1_cont6-2</t>
  </si>
  <si>
    <t>EF1_cont7-2</t>
  </si>
  <si>
    <t>EF1_cont8-2</t>
  </si>
  <si>
    <t>HIF_CO2-1-1</t>
  </si>
  <si>
    <t>HIF_CO2-2-1</t>
  </si>
  <si>
    <t>HIF_CO2-3-1</t>
  </si>
  <si>
    <t>HIF_CO2-4-1</t>
  </si>
  <si>
    <t>HIF_CO2-5-1</t>
  </si>
  <si>
    <t>HIF_CO2-6-1</t>
  </si>
  <si>
    <t>HIF_CO2-7-1</t>
  </si>
  <si>
    <t>HIF_CO2-8-1</t>
  </si>
  <si>
    <t>HIF_cont1-1</t>
  </si>
  <si>
    <t>HIF_cont2-1</t>
  </si>
  <si>
    <t>HIF_cont3-1</t>
  </si>
  <si>
    <t>HIF_cont4-1</t>
  </si>
  <si>
    <t>HIF_cont5-1</t>
  </si>
  <si>
    <t>HIF_cont6-1</t>
  </si>
  <si>
    <t>HIF_cont7-1</t>
  </si>
  <si>
    <t>HIF_cont8-1</t>
  </si>
  <si>
    <t>Prx6_cont-1</t>
  </si>
  <si>
    <t>Prx6_cont-2</t>
  </si>
  <si>
    <t>Prx6_cont-3</t>
  </si>
  <si>
    <t>Prx6_cont-4</t>
  </si>
  <si>
    <t>Prx6_cont-5</t>
  </si>
  <si>
    <t>Prx6_cont-6</t>
  </si>
  <si>
    <t>Prx6_cont-7</t>
  </si>
  <si>
    <t>Prx6_cont-8</t>
  </si>
  <si>
    <t>MDR_CO2-1A</t>
  </si>
  <si>
    <t>MDR_CO2-2A</t>
  </si>
  <si>
    <t>MDR_CO2-3A</t>
  </si>
  <si>
    <t>MDR_CO2-4A</t>
  </si>
  <si>
    <t>MDR_CO2-5A</t>
  </si>
  <si>
    <t>MDR_CO2-6A</t>
  </si>
  <si>
    <t>MDR_CO2-7A</t>
  </si>
  <si>
    <t>MDR_CO2-8A</t>
  </si>
  <si>
    <t>MDR_cont-1A</t>
  </si>
  <si>
    <t>MDR_cont-2A</t>
  </si>
  <si>
    <t>MDR_cont-3A</t>
  </si>
  <si>
    <t>MDR_cont-4A</t>
  </si>
  <si>
    <t>MDR_cont-5A</t>
  </si>
  <si>
    <t>MDR_cont-6A</t>
  </si>
  <si>
    <t>MDR_cont-7A</t>
  </si>
  <si>
    <t>MDR_cont-8A</t>
  </si>
  <si>
    <t>MDR_CO2-1B</t>
  </si>
  <si>
    <t>MDR_CO2-2B</t>
  </si>
  <si>
    <t>MDR_CO2-3B</t>
  </si>
  <si>
    <t>MDR_CO2-4B</t>
  </si>
  <si>
    <t>MDR_CO2-5B</t>
  </si>
  <si>
    <t>MDR_CO2-6B</t>
  </si>
  <si>
    <t>MDR_CO2-7B</t>
  </si>
  <si>
    <t>MDR_CO2-8B</t>
  </si>
  <si>
    <t>MDR_cont-1B</t>
  </si>
  <si>
    <t>MDR_cont-2B</t>
  </si>
  <si>
    <t>MDR_cont-3B</t>
  </si>
  <si>
    <t>MDR_cont-4B</t>
  </si>
  <si>
    <t>MDR_cont-5B</t>
  </si>
  <si>
    <t>MDR_cont-6B</t>
  </si>
  <si>
    <t>MDR_cont-7B</t>
  </si>
  <si>
    <t>MDR_cont-8B</t>
  </si>
  <si>
    <t>HIF_CO2-1A</t>
  </si>
  <si>
    <t>HIF_CO2-2A</t>
  </si>
  <si>
    <t>HIF_CO2-3A</t>
  </si>
  <si>
    <t>HIF_CO2-4A</t>
  </si>
  <si>
    <t>HIF_CO2-5A</t>
  </si>
  <si>
    <t>HIF_CO2-6A</t>
  </si>
  <si>
    <t>HIF_CO2-7A</t>
  </si>
  <si>
    <t>HIF_CO2-8A</t>
  </si>
  <si>
    <t>HIF_cont-1A</t>
  </si>
  <si>
    <t>HIF_cont-2A</t>
  </si>
  <si>
    <t>HIF_cont-3A</t>
  </si>
  <si>
    <t>HIF_cont-4A</t>
  </si>
  <si>
    <t>HIF Efficiency1</t>
  </si>
  <si>
    <t>HIF Avg NormExp</t>
  </si>
  <si>
    <t>HIF NormExp1</t>
  </si>
  <si>
    <t>HIF Norm Exp2</t>
  </si>
  <si>
    <t>Prx6 Ct1</t>
  </si>
  <si>
    <t>Prx6 Exp1</t>
  </si>
  <si>
    <t>Prx6 NormExp1</t>
  </si>
  <si>
    <t>Prx6Efficiency2</t>
  </si>
  <si>
    <t>Prx6 Ct2</t>
  </si>
  <si>
    <t>Prx6 Exp2</t>
  </si>
  <si>
    <t>Prx6 Norm Exp2</t>
  </si>
  <si>
    <t>Prx6 Avg NormExp</t>
  </si>
  <si>
    <t>Prx6 Efficiency1</t>
  </si>
  <si>
    <t>MDR Ct1</t>
  </si>
  <si>
    <t>MDR Exp1</t>
  </si>
  <si>
    <t>MDR NormExp1</t>
  </si>
  <si>
    <t>MDREfficiency2</t>
  </si>
  <si>
    <t>MDR Ct2</t>
  </si>
  <si>
    <t>MDR Exp2</t>
  </si>
  <si>
    <t>MDR Norm Exp2</t>
  </si>
  <si>
    <t>MDR Avg NormExp</t>
  </si>
  <si>
    <t>MDR Efficiency1</t>
  </si>
  <si>
    <t>HIF_CO2-1-2</t>
  </si>
  <si>
    <t>HIF_CO2-2-2</t>
  </si>
  <si>
    <t>HIF_CO2-3-2</t>
  </si>
  <si>
    <t>HIF_CO2-4-2</t>
  </si>
  <si>
    <t>HIF_CO2-5-2</t>
  </si>
  <si>
    <t>HIF_CO2-6-2</t>
  </si>
  <si>
    <t>HIF_CO2-7-2</t>
  </si>
  <si>
    <t>HIF_CO2-8-2</t>
  </si>
  <si>
    <t>HIF_cont1-2</t>
  </si>
  <si>
    <t>HIF_cont2-2</t>
  </si>
  <si>
    <t>HIF_cont-4</t>
  </si>
  <si>
    <t>HIF_cont-5</t>
  </si>
  <si>
    <t>HIF_cont-6</t>
  </si>
  <si>
    <t>HIF_cont-7</t>
  </si>
  <si>
    <t>HIF_cont-8</t>
  </si>
  <si>
    <t>11.3.09</t>
  </si>
  <si>
    <t>EF1_CO2-1A</t>
  </si>
  <si>
    <t>EF1_CO2-2A</t>
  </si>
  <si>
    <t>EF1_CO2-3A</t>
  </si>
  <si>
    <t>EF1_CO2-4A</t>
  </si>
  <si>
    <t>EF1_CO2-5A</t>
  </si>
  <si>
    <t>EF1_CO2-6A</t>
  </si>
  <si>
    <t>EF1_CO2-7A</t>
  </si>
  <si>
    <t>EF1_CO2-8A</t>
  </si>
  <si>
    <t>EF1_cont-1A</t>
  </si>
  <si>
    <t>EF1_cont-2A</t>
  </si>
  <si>
    <t>EF1_cont-3A</t>
  </si>
  <si>
    <t>EF1_cont-4A</t>
  </si>
  <si>
    <t>EF1_cont-5A</t>
  </si>
  <si>
    <t>EF1_cont-6A</t>
  </si>
  <si>
    <t>EF1_cont-7A</t>
  </si>
  <si>
    <t>EF1_cont-8A</t>
  </si>
  <si>
    <t>EF1_CO2-1B</t>
  </si>
  <si>
    <t>EF1_CO2-2B</t>
  </si>
  <si>
    <t>EF1_CO2-3B</t>
  </si>
  <si>
    <t>EF1_CO2-4B</t>
  </si>
  <si>
    <t>EF1_CO2-5B</t>
  </si>
  <si>
    <t>EF1_CO2-6B</t>
  </si>
  <si>
    <t>EF1_CO2-7B</t>
  </si>
  <si>
    <t>EF1_CO2-8B</t>
  </si>
  <si>
    <t>EF1_cont-1B</t>
  </si>
  <si>
    <t>EF1_cont-2B</t>
  </si>
  <si>
    <t>EF1_cont-3B</t>
  </si>
  <si>
    <t>EF1_cont-4B</t>
  </si>
  <si>
    <t>EF1_cont-5B</t>
  </si>
  <si>
    <t>EF1_cont-6B</t>
  </si>
  <si>
    <t>EF1_cont-7B</t>
  </si>
  <si>
    <t>EF1_cont-8B</t>
  </si>
  <si>
    <t>Prx6_CO2-1A</t>
  </si>
  <si>
    <t>Prx6_CO2-2A</t>
  </si>
  <si>
    <t>Prx6_CO2-3A</t>
  </si>
  <si>
    <t>Prx6_CO2-4A</t>
  </si>
  <si>
    <t>Prx6_CO2-5A</t>
  </si>
  <si>
    <t>Prx6_CO2-6A</t>
  </si>
  <si>
    <t>Prx6_CO2-7A</t>
  </si>
  <si>
    <t>Prx6_CO2-8A</t>
  </si>
  <si>
    <t>Prx6_cont-1A</t>
  </si>
  <si>
    <t>Prx6_cont-2A</t>
  </si>
  <si>
    <t>Prx6_cont-3A</t>
  </si>
  <si>
    <t>Prx6_cont-4A</t>
  </si>
  <si>
    <t>Prx6_cont-5A</t>
  </si>
  <si>
    <t>Prx6_cont-6A</t>
  </si>
  <si>
    <t>Prx6_cont-7A</t>
  </si>
  <si>
    <t>Prx6_cont-8A</t>
  </si>
  <si>
    <t>Prx6_CO2-1B</t>
  </si>
  <si>
    <t>Prx6_CO2-2B</t>
  </si>
  <si>
    <t>Prx6_CO2-3B</t>
  </si>
  <si>
    <t>Prx6_CO2-4B</t>
  </si>
  <si>
    <t>Prx6_CO2-5B</t>
  </si>
  <si>
    <t>Prx6_CO2-6B</t>
  </si>
  <si>
    <t>Prx6_CO2-7B</t>
  </si>
  <si>
    <t>Prx6_CO2-8B</t>
  </si>
  <si>
    <t>Prx6_cont-1B</t>
  </si>
  <si>
    <t>Prx6_cont-2B</t>
  </si>
  <si>
    <t>Prx6_cont-3B</t>
  </si>
  <si>
    <t>Prx6_cont-4B</t>
  </si>
  <si>
    <t>Prx6_cont-5B</t>
  </si>
  <si>
    <t>Prx6_cont-6B</t>
  </si>
  <si>
    <t>Prx6_cont-7B</t>
  </si>
  <si>
    <t>Prx6_cont-8B</t>
  </si>
  <si>
    <t>11.6.09</t>
  </si>
  <si>
    <t>HIF_cont-5A</t>
  </si>
  <si>
    <t>HIF_cont-6A</t>
  </si>
  <si>
    <t>HIF_cont-7A</t>
  </si>
  <si>
    <t>HIF_cont-8A</t>
  </si>
  <si>
    <t>HIF_CO2-1B</t>
  </si>
  <si>
    <t>HIF_CO2-2B</t>
  </si>
  <si>
    <t>HIF_CO2-3B</t>
  </si>
  <si>
    <t>HIF_CO2-4B</t>
  </si>
  <si>
    <t>HIF_CO2-5B</t>
  </si>
  <si>
    <t>HIF_CO2-6B</t>
  </si>
  <si>
    <t>HIF_CO2-7B</t>
  </si>
  <si>
    <t>HIF_CO2-8B</t>
  </si>
  <si>
    <t>HIF_cont-1B</t>
  </si>
  <si>
    <t>HIF_cont-2B</t>
  </si>
  <si>
    <t>HIF_cont-3B</t>
  </si>
  <si>
    <t>HIF_cont-4B</t>
  </si>
  <si>
    <t>HIF_cont-5B</t>
  </si>
  <si>
    <t>HIF_cont-6B</t>
  </si>
  <si>
    <t>HIF_cont-7B</t>
  </si>
  <si>
    <t>HIF_cont-8B</t>
  </si>
  <si>
    <t>11.09.09</t>
  </si>
  <si>
    <t>MDR_cont-1</t>
  </si>
  <si>
    <t>MDR_cont-2</t>
  </si>
  <si>
    <t>MDR_cont-3</t>
  </si>
  <si>
    <t>MDR_cont-4</t>
  </si>
  <si>
    <t>MDR_cont-5</t>
  </si>
  <si>
    <t>MDR_cont-6</t>
  </si>
  <si>
    <t>MDR_cont-7</t>
  </si>
  <si>
    <t>MDR_cont-8</t>
  </si>
  <si>
    <t>11.2.09</t>
  </si>
  <si>
    <t>HIF_CO2-1</t>
  </si>
  <si>
    <t>HIF_CO2-2</t>
  </si>
  <si>
    <t>HIF_CO2-3</t>
  </si>
  <si>
    <t>HIF_CO2-4</t>
  </si>
  <si>
    <t>HIF_CO2-5</t>
  </si>
  <si>
    <t>HIF_CO2-6</t>
  </si>
  <si>
    <t>HIF_CO2-7</t>
  </si>
  <si>
    <t>HIF_CO2-8</t>
  </si>
  <si>
    <t>HIF_cont-1</t>
  </si>
  <si>
    <t>HIF_cont-2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</si>
</sst>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37">
      <selection activeCell="A52" sqref="A52:D52"/>
    </sheetView>
  </sheetViews>
  <sheetFormatPr defaultColWidth="11.00390625" defaultRowHeight="12.75"/>
  <sheetData>
    <row r="1" spans="1:10" ht="12.75">
      <c r="A1" t="s">
        <v>133</v>
      </c>
      <c r="B1" t="s">
        <v>67</v>
      </c>
      <c r="C1" t="s">
        <v>6</v>
      </c>
      <c r="D1" t="s">
        <v>68</v>
      </c>
      <c r="G1" t="s">
        <v>133</v>
      </c>
      <c r="H1" t="s">
        <v>67</v>
      </c>
      <c r="I1" t="s">
        <v>6</v>
      </c>
      <c r="J1" t="s">
        <v>68</v>
      </c>
    </row>
    <row r="2" spans="1:10" ht="12.75">
      <c r="A2" t="s">
        <v>134</v>
      </c>
      <c r="B2" t="s">
        <v>69</v>
      </c>
      <c r="C2">
        <v>96.86</v>
      </c>
      <c r="D2">
        <v>24.81</v>
      </c>
      <c r="G2" t="s">
        <v>23</v>
      </c>
      <c r="H2" t="s">
        <v>75</v>
      </c>
      <c r="I2">
        <v>96.96</v>
      </c>
      <c r="J2">
        <v>32.7</v>
      </c>
    </row>
    <row r="3" spans="1:10" ht="12.75">
      <c r="A3" t="s">
        <v>153</v>
      </c>
      <c r="B3" t="s">
        <v>71</v>
      </c>
      <c r="C3">
        <v>87.59</v>
      </c>
      <c r="D3">
        <v>24.09</v>
      </c>
      <c r="G3" t="s">
        <v>23</v>
      </c>
      <c r="H3" t="s">
        <v>73</v>
      </c>
      <c r="I3">
        <v>81.04</v>
      </c>
      <c r="J3">
        <v>33.29</v>
      </c>
    </row>
    <row r="4" spans="1:10" ht="12.75">
      <c r="A4" t="s">
        <v>135</v>
      </c>
      <c r="B4" t="s">
        <v>77</v>
      </c>
      <c r="C4">
        <v>78.74</v>
      </c>
      <c r="D4">
        <v>25.68</v>
      </c>
      <c r="G4" t="s">
        <v>24</v>
      </c>
      <c r="H4" t="s">
        <v>83</v>
      </c>
      <c r="I4">
        <v>83.47</v>
      </c>
      <c r="J4">
        <v>34.38</v>
      </c>
    </row>
    <row r="5" spans="1:10" ht="12.75">
      <c r="A5" t="s">
        <v>154</v>
      </c>
      <c r="B5" t="s">
        <v>79</v>
      </c>
      <c r="C5">
        <v>99.58</v>
      </c>
      <c r="D5">
        <v>25.74</v>
      </c>
      <c r="G5" t="s">
        <v>24</v>
      </c>
      <c r="H5" t="s">
        <v>81</v>
      </c>
      <c r="I5">
        <v>81.74</v>
      </c>
      <c r="J5">
        <v>34.36</v>
      </c>
    </row>
    <row r="6" spans="1:10" ht="12.75">
      <c r="A6" t="s">
        <v>136</v>
      </c>
      <c r="B6" t="s">
        <v>85</v>
      </c>
      <c r="C6">
        <v>98.35</v>
      </c>
      <c r="D6">
        <v>26.01</v>
      </c>
      <c r="G6" t="s">
        <v>25</v>
      </c>
      <c r="H6" t="s">
        <v>91</v>
      </c>
      <c r="I6">
        <v>88.38</v>
      </c>
      <c r="J6">
        <v>34.75</v>
      </c>
    </row>
    <row r="7" spans="1:10" ht="12.75">
      <c r="A7" t="s">
        <v>155</v>
      </c>
      <c r="B7" t="s">
        <v>87</v>
      </c>
      <c r="C7">
        <v>97.44</v>
      </c>
      <c r="D7">
        <v>25.92</v>
      </c>
      <c r="G7" t="s">
        <v>25</v>
      </c>
      <c r="H7" t="s">
        <v>89</v>
      </c>
      <c r="I7">
        <v>84.55</v>
      </c>
      <c r="J7">
        <v>35.68</v>
      </c>
    </row>
    <row r="8" spans="1:10" ht="12.75">
      <c r="A8" t="s">
        <v>137</v>
      </c>
      <c r="B8" t="s">
        <v>93</v>
      </c>
      <c r="C8">
        <v>96.24</v>
      </c>
      <c r="D8">
        <v>25.59</v>
      </c>
      <c r="G8" t="s">
        <v>26</v>
      </c>
      <c r="H8" t="s">
        <v>99</v>
      </c>
      <c r="I8">
        <v>82.96</v>
      </c>
      <c r="J8">
        <v>34.31</v>
      </c>
    </row>
    <row r="9" spans="1:10" ht="12.75">
      <c r="A9" t="s">
        <v>156</v>
      </c>
      <c r="B9" t="s">
        <v>95</v>
      </c>
      <c r="C9">
        <v>90.13</v>
      </c>
      <c r="D9">
        <v>25.83</v>
      </c>
      <c r="G9" t="s">
        <v>26</v>
      </c>
      <c r="H9" t="s">
        <v>97</v>
      </c>
      <c r="I9">
        <v>78.01</v>
      </c>
      <c r="J9">
        <v>35.45</v>
      </c>
    </row>
    <row r="10" spans="1:10" ht="12.75">
      <c r="A10" t="s">
        <v>138</v>
      </c>
      <c r="B10" t="s">
        <v>101</v>
      </c>
      <c r="C10">
        <v>96.23</v>
      </c>
      <c r="D10">
        <v>25.59</v>
      </c>
      <c r="G10" t="s">
        <v>27</v>
      </c>
      <c r="H10" t="s">
        <v>107</v>
      </c>
      <c r="I10">
        <v>82.56</v>
      </c>
      <c r="J10">
        <v>34.99</v>
      </c>
    </row>
    <row r="11" spans="1:10" ht="12.75">
      <c r="A11" t="s">
        <v>157</v>
      </c>
      <c r="B11" t="s">
        <v>103</v>
      </c>
      <c r="C11">
        <v>93.63</v>
      </c>
      <c r="D11">
        <v>25.5</v>
      </c>
      <c r="G11" t="s">
        <v>27</v>
      </c>
      <c r="H11" t="s">
        <v>105</v>
      </c>
      <c r="I11">
        <v>78.82</v>
      </c>
      <c r="J11">
        <v>34.51</v>
      </c>
    </row>
    <row r="12" spans="1:10" ht="12.75">
      <c r="A12" t="s">
        <v>139</v>
      </c>
      <c r="B12" t="s">
        <v>109</v>
      </c>
      <c r="C12">
        <v>97.09</v>
      </c>
      <c r="D12">
        <v>25.1</v>
      </c>
      <c r="G12" t="s">
        <v>28</v>
      </c>
      <c r="H12" t="s">
        <v>115</v>
      </c>
      <c r="I12">
        <v>68.36</v>
      </c>
      <c r="J12">
        <v>33.58</v>
      </c>
    </row>
    <row r="13" spans="1:10" ht="12.75">
      <c r="A13" t="s">
        <v>158</v>
      </c>
      <c r="B13" t="s">
        <v>111</v>
      </c>
      <c r="C13">
        <v>98.88</v>
      </c>
      <c r="D13">
        <v>24.77</v>
      </c>
      <c r="G13" t="s">
        <v>28</v>
      </c>
      <c r="H13" t="s">
        <v>113</v>
      </c>
      <c r="I13">
        <v>71.67</v>
      </c>
      <c r="J13">
        <v>35.05</v>
      </c>
    </row>
    <row r="14" spans="1:10" ht="12.75">
      <c r="A14" t="s">
        <v>143</v>
      </c>
      <c r="B14" t="s">
        <v>117</v>
      </c>
      <c r="C14">
        <v>92.41</v>
      </c>
      <c r="D14">
        <v>26.24</v>
      </c>
      <c r="G14" t="s">
        <v>29</v>
      </c>
      <c r="H14" t="s">
        <v>123</v>
      </c>
      <c r="I14">
        <v>91.52</v>
      </c>
      <c r="J14">
        <v>35.63</v>
      </c>
    </row>
    <row r="15" spans="1:10" ht="12.75">
      <c r="A15" t="s">
        <v>159</v>
      </c>
      <c r="B15" t="s">
        <v>119</v>
      </c>
      <c r="C15">
        <v>101.63</v>
      </c>
      <c r="D15">
        <v>25.92</v>
      </c>
      <c r="G15" t="s">
        <v>29</v>
      </c>
      <c r="H15" t="s">
        <v>121</v>
      </c>
      <c r="I15">
        <v>71.06</v>
      </c>
      <c r="J15">
        <v>35.05</v>
      </c>
    </row>
    <row r="16" spans="1:10" ht="12.75">
      <c r="A16" t="s">
        <v>144</v>
      </c>
      <c r="B16" t="s">
        <v>125</v>
      </c>
      <c r="C16">
        <v>93.17</v>
      </c>
      <c r="D16">
        <v>24.65</v>
      </c>
      <c r="G16" t="s">
        <v>30</v>
      </c>
      <c r="H16" t="s">
        <v>131</v>
      </c>
      <c r="I16">
        <v>93.32</v>
      </c>
      <c r="J16">
        <v>33.64</v>
      </c>
    </row>
    <row r="17" spans="1:10" ht="12.75">
      <c r="A17" t="s">
        <v>160</v>
      </c>
      <c r="B17" t="s">
        <v>127</v>
      </c>
      <c r="C17">
        <v>90.94</v>
      </c>
      <c r="D17">
        <v>24.21</v>
      </c>
      <c r="G17" t="s">
        <v>30</v>
      </c>
      <c r="H17" t="s">
        <v>129</v>
      </c>
      <c r="I17">
        <v>86.1</v>
      </c>
      <c r="J17">
        <v>34.4</v>
      </c>
    </row>
    <row r="18" spans="1:10" ht="12.75">
      <c r="A18" t="s">
        <v>145</v>
      </c>
      <c r="B18" t="s">
        <v>70</v>
      </c>
      <c r="C18">
        <v>94.43</v>
      </c>
      <c r="D18">
        <v>25.84</v>
      </c>
      <c r="G18" t="s">
        <v>31</v>
      </c>
      <c r="H18" t="s">
        <v>76</v>
      </c>
      <c r="I18">
        <v>92.46</v>
      </c>
      <c r="J18">
        <v>34.85</v>
      </c>
    </row>
    <row r="19" spans="1:10" ht="12.75">
      <c r="A19" t="s">
        <v>161</v>
      </c>
      <c r="B19" t="s">
        <v>72</v>
      </c>
      <c r="C19">
        <v>101.95</v>
      </c>
      <c r="D19">
        <v>25.87</v>
      </c>
      <c r="G19" t="s">
        <v>31</v>
      </c>
      <c r="H19" t="s">
        <v>74</v>
      </c>
      <c r="I19">
        <v>82.33</v>
      </c>
      <c r="J19">
        <v>34.66</v>
      </c>
    </row>
    <row r="20" spans="1:10" ht="12.75">
      <c r="A20" t="s">
        <v>146</v>
      </c>
      <c r="B20" t="s">
        <v>78</v>
      </c>
      <c r="C20">
        <v>98.67</v>
      </c>
      <c r="D20">
        <v>27.64</v>
      </c>
      <c r="G20" t="s">
        <v>32</v>
      </c>
      <c r="H20" t="s">
        <v>84</v>
      </c>
      <c r="I20">
        <v>92.5</v>
      </c>
      <c r="J20">
        <v>35.87</v>
      </c>
    </row>
    <row r="21" spans="1:10" ht="12.75">
      <c r="A21" t="s">
        <v>162</v>
      </c>
      <c r="B21" t="s">
        <v>80</v>
      </c>
      <c r="C21">
        <v>92.57</v>
      </c>
      <c r="D21">
        <v>28.42</v>
      </c>
      <c r="G21" t="s">
        <v>32</v>
      </c>
      <c r="H21" t="s">
        <v>82</v>
      </c>
      <c r="I21">
        <v>81.55</v>
      </c>
      <c r="J21">
        <v>36.99</v>
      </c>
    </row>
    <row r="22" spans="1:10" ht="12.75">
      <c r="A22" t="s">
        <v>147</v>
      </c>
      <c r="B22" t="s">
        <v>86</v>
      </c>
      <c r="C22">
        <v>98.54</v>
      </c>
      <c r="D22">
        <v>25.6</v>
      </c>
      <c r="G22" t="s">
        <v>33</v>
      </c>
      <c r="H22" t="s">
        <v>92</v>
      </c>
      <c r="I22">
        <v>70.59</v>
      </c>
      <c r="J22">
        <v>34.99</v>
      </c>
    </row>
    <row r="23" spans="1:10" ht="12.75">
      <c r="A23" t="s">
        <v>163</v>
      </c>
      <c r="B23" t="s">
        <v>88</v>
      </c>
      <c r="C23">
        <v>100.67</v>
      </c>
      <c r="D23">
        <v>26.43</v>
      </c>
      <c r="G23" t="s">
        <v>33</v>
      </c>
      <c r="H23" t="s">
        <v>90</v>
      </c>
      <c r="I23">
        <v>73.84</v>
      </c>
      <c r="J23">
        <v>36.02</v>
      </c>
    </row>
    <row r="24" spans="1:10" ht="12.75">
      <c r="A24" t="s">
        <v>148</v>
      </c>
      <c r="B24" t="s">
        <v>94</v>
      </c>
      <c r="C24">
        <v>88.66</v>
      </c>
      <c r="D24">
        <v>23.56</v>
      </c>
      <c r="G24" t="s">
        <v>34</v>
      </c>
      <c r="H24" t="s">
        <v>100</v>
      </c>
      <c r="I24">
        <v>97.33</v>
      </c>
      <c r="J24">
        <v>32.96</v>
      </c>
    </row>
    <row r="25" spans="1:10" ht="12.75">
      <c r="A25" t="s">
        <v>164</v>
      </c>
      <c r="B25" t="s">
        <v>96</v>
      </c>
      <c r="C25">
        <v>87.56</v>
      </c>
      <c r="D25">
        <v>23.21</v>
      </c>
      <c r="G25" t="s">
        <v>34</v>
      </c>
      <c r="H25" t="s">
        <v>98</v>
      </c>
      <c r="I25">
        <v>88.19</v>
      </c>
      <c r="J25">
        <v>33.33</v>
      </c>
    </row>
    <row r="26" spans="1:10" ht="12.75">
      <c r="A26" t="s">
        <v>149</v>
      </c>
      <c r="B26" t="s">
        <v>102</v>
      </c>
      <c r="C26">
        <v>90.03</v>
      </c>
      <c r="D26">
        <v>26.17</v>
      </c>
      <c r="G26" t="s">
        <v>35</v>
      </c>
      <c r="H26" t="s">
        <v>108</v>
      </c>
      <c r="I26">
        <v>87.22</v>
      </c>
      <c r="J26">
        <v>35.25</v>
      </c>
    </row>
    <row r="27" spans="1:10" ht="12.75">
      <c r="A27" t="s">
        <v>165</v>
      </c>
      <c r="B27" t="s">
        <v>104</v>
      </c>
      <c r="C27">
        <v>106.5</v>
      </c>
      <c r="D27">
        <v>26.46</v>
      </c>
      <c r="G27" t="s">
        <v>35</v>
      </c>
      <c r="H27" t="s">
        <v>106</v>
      </c>
      <c r="I27">
        <v>79.6</v>
      </c>
      <c r="J27">
        <v>36.21</v>
      </c>
    </row>
    <row r="28" spans="1:10" ht="12.75">
      <c r="A28" t="s">
        <v>150</v>
      </c>
      <c r="B28" t="s">
        <v>110</v>
      </c>
      <c r="C28">
        <v>92.49</v>
      </c>
      <c r="D28">
        <v>24.6</v>
      </c>
      <c r="G28" t="s">
        <v>36</v>
      </c>
      <c r="H28" t="s">
        <v>116</v>
      </c>
      <c r="I28">
        <v>91.12</v>
      </c>
      <c r="J28">
        <v>34.31</v>
      </c>
    </row>
    <row r="29" spans="1:10" ht="12.75">
      <c r="A29" t="s">
        <v>166</v>
      </c>
      <c r="B29" t="s">
        <v>112</v>
      </c>
      <c r="C29">
        <v>97.75</v>
      </c>
      <c r="D29">
        <v>24.74</v>
      </c>
      <c r="G29" t="s">
        <v>36</v>
      </c>
      <c r="H29" t="s">
        <v>114</v>
      </c>
      <c r="I29">
        <v>84.09</v>
      </c>
      <c r="J29">
        <v>35.42</v>
      </c>
    </row>
    <row r="30" spans="1:10" ht="12.75">
      <c r="A30" t="s">
        <v>151</v>
      </c>
      <c r="B30" t="s">
        <v>118</v>
      </c>
      <c r="C30">
        <v>98.94</v>
      </c>
      <c r="D30">
        <v>25.39</v>
      </c>
      <c r="G30" t="s">
        <v>37</v>
      </c>
      <c r="H30" t="s">
        <v>124</v>
      </c>
      <c r="I30">
        <v>85.46</v>
      </c>
      <c r="J30">
        <v>35.31</v>
      </c>
    </row>
    <row r="31" spans="1:10" ht="12.75">
      <c r="A31" t="s">
        <v>167</v>
      </c>
      <c r="B31" t="s">
        <v>120</v>
      </c>
      <c r="C31">
        <v>101.27</v>
      </c>
      <c r="D31">
        <v>25.37</v>
      </c>
      <c r="G31" t="s">
        <v>37</v>
      </c>
      <c r="H31" t="s">
        <v>122</v>
      </c>
      <c r="I31">
        <v>76.56</v>
      </c>
      <c r="J31">
        <v>35.84</v>
      </c>
    </row>
    <row r="32" spans="1:10" ht="12.75">
      <c r="A32" t="s">
        <v>152</v>
      </c>
      <c r="B32" t="s">
        <v>126</v>
      </c>
      <c r="C32">
        <v>95.82</v>
      </c>
      <c r="D32">
        <v>26.41</v>
      </c>
      <c r="G32" t="s">
        <v>38</v>
      </c>
      <c r="H32" t="s">
        <v>132</v>
      </c>
      <c r="I32">
        <v>88.41</v>
      </c>
      <c r="J32">
        <v>37.26</v>
      </c>
    </row>
    <row r="33" spans="1:10" ht="12.75">
      <c r="A33" t="s">
        <v>168</v>
      </c>
      <c r="B33" t="s">
        <v>128</v>
      </c>
      <c r="C33">
        <v>96.21</v>
      </c>
      <c r="D33">
        <v>26.02</v>
      </c>
      <c r="G33" t="s">
        <v>38</v>
      </c>
      <c r="H33" t="s">
        <v>130</v>
      </c>
      <c r="I33">
        <v>85.3</v>
      </c>
      <c r="J33">
        <v>36.63</v>
      </c>
    </row>
    <row r="34" spans="1:10" ht="12.75">
      <c r="A34" t="s">
        <v>169</v>
      </c>
      <c r="B34" t="s">
        <v>73</v>
      </c>
      <c r="C34">
        <v>68.53</v>
      </c>
      <c r="D34">
        <v>37.52</v>
      </c>
      <c r="G34" t="s">
        <v>7</v>
      </c>
      <c r="H34" t="s">
        <v>69</v>
      </c>
      <c r="I34">
        <v>79.55</v>
      </c>
      <c r="J34">
        <v>29.55</v>
      </c>
    </row>
    <row r="35" spans="1:10" ht="12.75">
      <c r="A35" t="s">
        <v>259</v>
      </c>
      <c r="B35" t="s">
        <v>75</v>
      </c>
      <c r="C35">
        <v>80.9</v>
      </c>
      <c r="D35">
        <v>35.84</v>
      </c>
      <c r="G35" t="s">
        <v>7</v>
      </c>
      <c r="H35" t="s">
        <v>71</v>
      </c>
      <c r="I35">
        <v>82.36</v>
      </c>
      <c r="J35">
        <v>29.23</v>
      </c>
    </row>
    <row r="36" spans="1:10" ht="12.75">
      <c r="A36" t="s">
        <v>170</v>
      </c>
      <c r="B36" t="s">
        <v>81</v>
      </c>
      <c r="C36">
        <v>78.69</v>
      </c>
      <c r="D36">
        <v>35.86</v>
      </c>
      <c r="G36" t="s">
        <v>8</v>
      </c>
      <c r="H36" t="s">
        <v>77</v>
      </c>
      <c r="I36">
        <v>82.08</v>
      </c>
      <c r="J36">
        <v>30.08</v>
      </c>
    </row>
    <row r="37" spans="1:10" ht="12.75">
      <c r="A37" t="s">
        <v>260</v>
      </c>
      <c r="B37" t="s">
        <v>83</v>
      </c>
      <c r="C37">
        <v>82.77</v>
      </c>
      <c r="D37">
        <v>35.41</v>
      </c>
      <c r="G37" t="s">
        <v>8</v>
      </c>
      <c r="H37" t="s">
        <v>79</v>
      </c>
      <c r="I37">
        <v>81.67</v>
      </c>
      <c r="J37">
        <v>29.74</v>
      </c>
    </row>
    <row r="38" spans="1:10" ht="12.75">
      <c r="A38" t="s">
        <v>171</v>
      </c>
      <c r="B38" t="s">
        <v>89</v>
      </c>
      <c r="C38">
        <v>72.35</v>
      </c>
      <c r="D38">
        <v>36.98</v>
      </c>
      <c r="G38" t="s">
        <v>9</v>
      </c>
      <c r="H38" t="s">
        <v>85</v>
      </c>
      <c r="I38">
        <v>79.93</v>
      </c>
      <c r="J38">
        <v>29.51</v>
      </c>
    </row>
    <row r="39" spans="1:10" ht="12.75">
      <c r="A39" t="s">
        <v>261</v>
      </c>
      <c r="B39" t="s">
        <v>91</v>
      </c>
      <c r="C39">
        <v>79.56</v>
      </c>
      <c r="D39">
        <v>36.2</v>
      </c>
      <c r="G39" t="s">
        <v>9</v>
      </c>
      <c r="H39" t="s">
        <v>87</v>
      </c>
      <c r="I39">
        <v>93.46</v>
      </c>
      <c r="J39">
        <v>29.26</v>
      </c>
    </row>
    <row r="40" spans="1:10" ht="12.75">
      <c r="A40" t="s">
        <v>172</v>
      </c>
      <c r="B40" t="s">
        <v>97</v>
      </c>
      <c r="C40">
        <v>73.55</v>
      </c>
      <c r="D40">
        <v>37.26</v>
      </c>
      <c r="G40" t="s">
        <v>10</v>
      </c>
      <c r="H40" t="s">
        <v>93</v>
      </c>
      <c r="I40">
        <v>85.38</v>
      </c>
      <c r="J40">
        <v>29.81</v>
      </c>
    </row>
    <row r="41" spans="1:10" ht="12.75">
      <c r="A41" t="s">
        <v>262</v>
      </c>
      <c r="B41" t="s">
        <v>99</v>
      </c>
      <c r="C41">
        <v>77.51</v>
      </c>
      <c r="D41">
        <v>35.89</v>
      </c>
      <c r="G41" t="s">
        <v>10</v>
      </c>
      <c r="H41" t="s">
        <v>95</v>
      </c>
      <c r="I41">
        <v>100.88</v>
      </c>
      <c r="J41">
        <v>29.66</v>
      </c>
    </row>
    <row r="42" spans="1:10" ht="12.75">
      <c r="A42" t="s">
        <v>173</v>
      </c>
      <c r="B42" t="s">
        <v>105</v>
      </c>
      <c r="C42">
        <v>64.65</v>
      </c>
      <c r="D42">
        <v>37.58</v>
      </c>
      <c r="G42" t="s">
        <v>11</v>
      </c>
      <c r="H42" t="s">
        <v>101</v>
      </c>
      <c r="I42">
        <v>81.59</v>
      </c>
      <c r="J42">
        <v>30</v>
      </c>
    </row>
    <row r="43" spans="1:10" ht="12.75">
      <c r="A43" t="s">
        <v>263</v>
      </c>
      <c r="B43" t="s">
        <v>107</v>
      </c>
      <c r="C43">
        <v>91.25</v>
      </c>
      <c r="D43">
        <v>36.61</v>
      </c>
      <c r="G43" t="s">
        <v>11</v>
      </c>
      <c r="H43" t="s">
        <v>103</v>
      </c>
      <c r="I43">
        <v>82.04</v>
      </c>
      <c r="J43">
        <v>29.73</v>
      </c>
    </row>
    <row r="44" spans="1:10" ht="12.75">
      <c r="A44" t="s">
        <v>174</v>
      </c>
      <c r="B44" t="s">
        <v>113</v>
      </c>
      <c r="C44">
        <v>69.81</v>
      </c>
      <c r="D44">
        <v>37.76</v>
      </c>
      <c r="G44" t="s">
        <v>12</v>
      </c>
      <c r="H44" t="s">
        <v>109</v>
      </c>
      <c r="I44">
        <v>81.03</v>
      </c>
      <c r="J44">
        <v>28.95</v>
      </c>
    </row>
    <row r="45" spans="1:10" ht="12.75">
      <c r="A45" t="s">
        <v>264</v>
      </c>
      <c r="B45" t="s">
        <v>115</v>
      </c>
      <c r="C45">
        <v>59.48</v>
      </c>
      <c r="D45">
        <v>36.08</v>
      </c>
      <c r="G45" t="s">
        <v>12</v>
      </c>
      <c r="H45" t="s">
        <v>111</v>
      </c>
      <c r="I45">
        <v>82.82</v>
      </c>
      <c r="J45">
        <v>28.45</v>
      </c>
    </row>
    <row r="46" spans="1:10" ht="12.75">
      <c r="A46" t="s">
        <v>175</v>
      </c>
      <c r="B46" t="s">
        <v>121</v>
      </c>
      <c r="C46">
        <v>61.39</v>
      </c>
      <c r="D46">
        <v>36.53</v>
      </c>
      <c r="G46" t="s">
        <v>13</v>
      </c>
      <c r="H46" t="s">
        <v>117</v>
      </c>
      <c r="I46">
        <v>84.51</v>
      </c>
      <c r="J46">
        <v>29.19</v>
      </c>
    </row>
    <row r="47" spans="1:10" ht="12.75">
      <c r="A47" t="s">
        <v>265</v>
      </c>
      <c r="B47" t="s">
        <v>123</v>
      </c>
      <c r="C47">
        <v>83.35</v>
      </c>
      <c r="D47">
        <v>37.06</v>
      </c>
      <c r="G47" t="s">
        <v>13</v>
      </c>
      <c r="H47" t="s">
        <v>119</v>
      </c>
      <c r="I47">
        <v>78.24</v>
      </c>
      <c r="J47">
        <v>28.81</v>
      </c>
    </row>
    <row r="48" spans="1:10" ht="12.75">
      <c r="A48" t="s">
        <v>176</v>
      </c>
      <c r="B48" t="s">
        <v>129</v>
      </c>
      <c r="C48">
        <v>70.61</v>
      </c>
      <c r="D48">
        <v>36.78</v>
      </c>
      <c r="G48" t="s">
        <v>14</v>
      </c>
      <c r="H48" t="s">
        <v>125</v>
      </c>
      <c r="I48">
        <v>81.07</v>
      </c>
      <c r="J48">
        <v>29.09</v>
      </c>
    </row>
    <row r="49" spans="1:10" ht="12.75">
      <c r="A49" t="s">
        <v>266</v>
      </c>
      <c r="B49" t="s">
        <v>131</v>
      </c>
      <c r="C49">
        <v>75.18</v>
      </c>
      <c r="D49">
        <v>35.78</v>
      </c>
      <c r="G49" t="s">
        <v>14</v>
      </c>
      <c r="H49" t="s">
        <v>127</v>
      </c>
      <c r="I49">
        <v>73.28</v>
      </c>
      <c r="J49">
        <v>28.81</v>
      </c>
    </row>
    <row r="50" spans="1:10" ht="12.75">
      <c r="A50" t="s">
        <v>177</v>
      </c>
      <c r="B50" t="s">
        <v>74</v>
      </c>
      <c r="C50">
        <v>72.41</v>
      </c>
      <c r="D50">
        <v>37.52</v>
      </c>
      <c r="G50" t="s">
        <v>15</v>
      </c>
      <c r="H50" t="s">
        <v>70</v>
      </c>
      <c r="I50">
        <v>74.61</v>
      </c>
      <c r="J50">
        <v>30.83</v>
      </c>
    </row>
    <row r="51" spans="1:10" ht="12.75">
      <c r="A51" t="s">
        <v>267</v>
      </c>
      <c r="B51" t="s">
        <v>76</v>
      </c>
      <c r="C51">
        <v>78.03</v>
      </c>
      <c r="D51">
        <v>37.51</v>
      </c>
      <c r="G51" t="s">
        <v>15</v>
      </c>
      <c r="H51" t="s">
        <v>72</v>
      </c>
      <c r="I51">
        <v>79.14</v>
      </c>
      <c r="J51">
        <v>30.71</v>
      </c>
    </row>
    <row r="52" spans="1:10" ht="12.75">
      <c r="A52" t="s">
        <v>178</v>
      </c>
      <c r="B52" t="s">
        <v>82</v>
      </c>
      <c r="C52">
        <v>24.02</v>
      </c>
      <c r="D52">
        <v>39.3</v>
      </c>
      <c r="G52" t="s">
        <v>16</v>
      </c>
      <c r="H52" t="s">
        <v>78</v>
      </c>
      <c r="I52">
        <v>94.37</v>
      </c>
      <c r="J52">
        <v>30.63</v>
      </c>
    </row>
    <row r="53" spans="1:10" ht="12.75">
      <c r="A53" t="s">
        <v>268</v>
      </c>
      <c r="B53" t="s">
        <v>84</v>
      </c>
      <c r="C53">
        <v>84.86</v>
      </c>
      <c r="D53">
        <v>36.7</v>
      </c>
      <c r="G53" t="s">
        <v>16</v>
      </c>
      <c r="H53" t="s">
        <v>80</v>
      </c>
      <c r="I53">
        <v>87.14</v>
      </c>
      <c r="J53">
        <v>31.56</v>
      </c>
    </row>
    <row r="54" spans="1:10" ht="12.75">
      <c r="A54" t="s">
        <v>179</v>
      </c>
      <c r="B54" t="s">
        <v>90</v>
      </c>
      <c r="C54">
        <v>81.86</v>
      </c>
      <c r="D54">
        <v>36.14</v>
      </c>
      <c r="G54" t="s">
        <v>17</v>
      </c>
      <c r="H54" t="s">
        <v>86</v>
      </c>
      <c r="I54">
        <v>102.46</v>
      </c>
      <c r="J54">
        <v>29.64</v>
      </c>
    </row>
    <row r="55" spans="1:10" ht="12.75">
      <c r="A55" t="s">
        <v>0</v>
      </c>
      <c r="B55" t="s">
        <v>92</v>
      </c>
      <c r="C55">
        <v>82.57</v>
      </c>
      <c r="D55">
        <v>34.13</v>
      </c>
      <c r="G55" t="s">
        <v>17</v>
      </c>
      <c r="H55" t="s">
        <v>88</v>
      </c>
      <c r="I55">
        <v>78.99</v>
      </c>
      <c r="J55">
        <v>30.23</v>
      </c>
    </row>
    <row r="56" spans="1:10" ht="12.75">
      <c r="A56" t="s">
        <v>180</v>
      </c>
      <c r="B56" t="s">
        <v>98</v>
      </c>
      <c r="C56">
        <v>78.49</v>
      </c>
      <c r="D56">
        <v>35.09</v>
      </c>
      <c r="G56" t="s">
        <v>18</v>
      </c>
      <c r="H56" t="s">
        <v>94</v>
      </c>
      <c r="I56">
        <v>103.24</v>
      </c>
      <c r="J56">
        <v>27.61</v>
      </c>
    </row>
    <row r="57" spans="1:10" ht="12.75">
      <c r="A57" t="s">
        <v>1</v>
      </c>
      <c r="B57" t="s">
        <v>100</v>
      </c>
      <c r="C57">
        <v>82.79</v>
      </c>
      <c r="D57">
        <v>33.96</v>
      </c>
      <c r="G57" t="s">
        <v>18</v>
      </c>
      <c r="H57" t="s">
        <v>96</v>
      </c>
      <c r="I57">
        <v>87.99</v>
      </c>
      <c r="J57">
        <v>27.54</v>
      </c>
    </row>
    <row r="58" spans="1:10" ht="12.75">
      <c r="A58" t="s">
        <v>181</v>
      </c>
      <c r="B58" t="s">
        <v>106</v>
      </c>
      <c r="C58">
        <v>71.47</v>
      </c>
      <c r="D58">
        <v>36.35</v>
      </c>
      <c r="G58" t="s">
        <v>19</v>
      </c>
      <c r="H58" t="s">
        <v>102</v>
      </c>
      <c r="I58">
        <v>88.02</v>
      </c>
      <c r="J58">
        <v>29.11</v>
      </c>
    </row>
    <row r="59" spans="1:10" ht="12.75">
      <c r="A59" t="s">
        <v>2</v>
      </c>
      <c r="B59" t="s">
        <v>108</v>
      </c>
      <c r="C59">
        <v>88.21</v>
      </c>
      <c r="D59">
        <v>36.12</v>
      </c>
      <c r="G59" t="s">
        <v>19</v>
      </c>
      <c r="H59" t="s">
        <v>104</v>
      </c>
      <c r="I59">
        <v>88.18</v>
      </c>
      <c r="J59">
        <v>29.94</v>
      </c>
    </row>
    <row r="60" spans="1:10" ht="12.75">
      <c r="A60" t="s">
        <v>182</v>
      </c>
      <c r="B60" t="s">
        <v>114</v>
      </c>
      <c r="C60">
        <v>76.72</v>
      </c>
      <c r="D60">
        <v>36.19</v>
      </c>
      <c r="G60" t="s">
        <v>20</v>
      </c>
      <c r="H60" t="s">
        <v>110</v>
      </c>
      <c r="I60">
        <v>91.47</v>
      </c>
      <c r="J60">
        <v>28.28</v>
      </c>
    </row>
    <row r="61" spans="1:10" ht="12.75">
      <c r="A61" t="s">
        <v>3</v>
      </c>
      <c r="B61" t="s">
        <v>116</v>
      </c>
      <c r="C61">
        <v>85.5</v>
      </c>
      <c r="D61">
        <v>35.44</v>
      </c>
      <c r="G61" t="s">
        <v>20</v>
      </c>
      <c r="H61" t="s">
        <v>112</v>
      </c>
      <c r="I61">
        <v>73.48</v>
      </c>
      <c r="J61">
        <v>28.61</v>
      </c>
    </row>
    <row r="62" spans="1:10" ht="12.75">
      <c r="A62" t="s">
        <v>183</v>
      </c>
      <c r="B62" t="s">
        <v>122</v>
      </c>
      <c r="C62">
        <v>39.67</v>
      </c>
      <c r="D62">
        <v>38.75</v>
      </c>
      <c r="G62" t="s">
        <v>21</v>
      </c>
      <c r="H62" t="s">
        <v>118</v>
      </c>
      <c r="I62">
        <v>81.55</v>
      </c>
      <c r="J62">
        <v>29.39</v>
      </c>
    </row>
    <row r="63" spans="1:10" ht="12.75">
      <c r="A63" t="s">
        <v>4</v>
      </c>
      <c r="B63" t="s">
        <v>124</v>
      </c>
      <c r="C63">
        <v>97.31</v>
      </c>
      <c r="D63">
        <v>37</v>
      </c>
      <c r="G63" t="s">
        <v>21</v>
      </c>
      <c r="H63" t="s">
        <v>120</v>
      </c>
      <c r="I63">
        <v>84.45</v>
      </c>
      <c r="J63">
        <v>29.93</v>
      </c>
    </row>
    <row r="64" spans="1:10" ht="12.75">
      <c r="A64" t="s">
        <v>184</v>
      </c>
      <c r="B64" t="s">
        <v>130</v>
      </c>
      <c r="C64">
        <v>38.39</v>
      </c>
      <c r="D64">
        <v>38.54</v>
      </c>
      <c r="G64" t="s">
        <v>22</v>
      </c>
      <c r="H64" t="s">
        <v>126</v>
      </c>
      <c r="I64">
        <v>81.44</v>
      </c>
      <c r="J64">
        <v>29.78</v>
      </c>
    </row>
    <row r="65" spans="1:10" ht="12.75">
      <c r="A65" t="s">
        <v>5</v>
      </c>
      <c r="B65" t="s">
        <v>132</v>
      </c>
      <c r="C65">
        <v>25.85</v>
      </c>
      <c r="D65">
        <v>39.09</v>
      </c>
      <c r="G65" t="s">
        <v>22</v>
      </c>
      <c r="H65" t="s">
        <v>128</v>
      </c>
      <c r="I65">
        <v>75.99</v>
      </c>
      <c r="J65">
        <v>29.8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73"/>
  <sheetViews>
    <sheetView workbookViewId="0" topLeftCell="BG1">
      <selection activeCell="BM1" activeCellId="1" sqref="BJ1:BJ33 BM1:BM33"/>
    </sheetView>
  </sheetViews>
  <sheetFormatPr defaultColWidth="11.00390625" defaultRowHeight="12.75"/>
  <cols>
    <col min="1" max="1" width="10.75390625" style="2" customWidth="1"/>
    <col min="2" max="2" width="12.375" style="2" bestFit="1" customWidth="1"/>
    <col min="3" max="3" width="10.75390625" style="2" customWidth="1"/>
    <col min="4" max="4" width="12.00390625" style="2" bestFit="1" customWidth="1"/>
    <col min="5" max="5" width="11.875" style="2" bestFit="1" customWidth="1"/>
    <col min="6" max="6" width="10.75390625" style="2" customWidth="1"/>
    <col min="7" max="7" width="12.00390625" style="2" bestFit="1" customWidth="1"/>
    <col min="8" max="8" width="12.00390625" style="0" bestFit="1" customWidth="1"/>
    <col min="11" max="12" width="12.00390625" style="2" bestFit="1" customWidth="1"/>
    <col min="13" max="14" width="10.75390625" style="2" customWidth="1"/>
    <col min="15" max="17" width="12.00390625" style="2" bestFit="1" customWidth="1"/>
    <col min="18" max="19" width="10.75390625" style="2" customWidth="1"/>
    <col min="20" max="21" width="12.00390625" style="2" bestFit="1" customWidth="1"/>
    <col min="22" max="23" width="10.75390625" style="2" customWidth="1"/>
    <col min="24" max="26" width="12.00390625" style="2" bestFit="1" customWidth="1"/>
    <col min="27" max="28" width="10.75390625" style="2" customWidth="1"/>
    <col min="29" max="30" width="12.00390625" style="2" bestFit="1" customWidth="1"/>
    <col min="31" max="32" width="10.75390625" style="2" customWidth="1"/>
    <col min="33" max="35" width="12.00390625" style="2" bestFit="1" customWidth="1"/>
    <col min="36" max="39" width="10.75390625" style="2" customWidth="1"/>
    <col min="40" max="40" width="12.00390625" style="2" bestFit="1" customWidth="1"/>
    <col min="41" max="43" width="10.75390625" style="2" customWidth="1"/>
    <col min="44" max="44" width="12.00390625" style="0" bestFit="1" customWidth="1"/>
    <col min="45" max="47" width="10.75390625" style="2" customWidth="1"/>
    <col min="48" max="48" width="12.00390625" style="2" bestFit="1" customWidth="1"/>
    <col min="50" max="52" width="10.75390625" style="2" customWidth="1"/>
    <col min="53" max="53" width="12.00390625" style="0" bestFit="1" customWidth="1"/>
    <col min="57" max="57" width="12.00390625" style="0" bestFit="1" customWidth="1"/>
    <col min="58" max="60" width="10.75390625" style="2" customWidth="1"/>
    <col min="61" max="61" width="12.00390625" style="2" bestFit="1" customWidth="1"/>
    <col min="63" max="64" width="10.75390625" style="2" customWidth="1"/>
    <col min="65" max="65" width="12.00390625" style="2" bestFit="1" customWidth="1"/>
    <col min="66" max="16384" width="10.75390625" style="2" customWidth="1"/>
  </cols>
  <sheetData>
    <row r="1" spans="2:65" ht="12.75">
      <c r="B1" s="2" t="s">
        <v>39</v>
      </c>
      <c r="C1" s="2" t="s">
        <v>41</v>
      </c>
      <c r="D1" s="2" t="s">
        <v>43</v>
      </c>
      <c r="E1" s="2" t="s">
        <v>40</v>
      </c>
      <c r="F1" s="1" t="s">
        <v>42</v>
      </c>
      <c r="G1" s="1" t="s">
        <v>44</v>
      </c>
      <c r="H1" s="3" t="s">
        <v>45</v>
      </c>
      <c r="I1" s="2" t="s">
        <v>237</v>
      </c>
      <c r="J1" s="2" t="s">
        <v>46</v>
      </c>
      <c r="K1" s="2" t="s">
        <v>47</v>
      </c>
      <c r="L1" s="3" t="s">
        <v>239</v>
      </c>
      <c r="M1" s="2" t="s">
        <v>48</v>
      </c>
      <c r="N1" s="1" t="s">
        <v>49</v>
      </c>
      <c r="O1" s="1" t="s">
        <v>50</v>
      </c>
      <c r="P1" s="3" t="s">
        <v>240</v>
      </c>
      <c r="Q1" s="5" t="s">
        <v>238</v>
      </c>
      <c r="R1" s="2" t="s">
        <v>249</v>
      </c>
      <c r="S1" s="2" t="s">
        <v>241</v>
      </c>
      <c r="T1" s="2" t="s">
        <v>242</v>
      </c>
      <c r="U1" s="3" t="s">
        <v>243</v>
      </c>
      <c r="V1" s="2" t="s">
        <v>244</v>
      </c>
      <c r="W1" s="1" t="s">
        <v>245</v>
      </c>
      <c r="X1" s="1" t="s">
        <v>246</v>
      </c>
      <c r="Y1" s="3" t="s">
        <v>247</v>
      </c>
      <c r="Z1" s="5" t="s">
        <v>248</v>
      </c>
      <c r="AA1" t="s">
        <v>258</v>
      </c>
      <c r="AB1" t="s">
        <v>250</v>
      </c>
      <c r="AC1" t="s">
        <v>251</v>
      </c>
      <c r="AD1" s="4" t="s">
        <v>252</v>
      </c>
      <c r="AE1" t="s">
        <v>253</v>
      </c>
      <c r="AF1" t="s">
        <v>254</v>
      </c>
      <c r="AG1" t="s">
        <v>255</v>
      </c>
      <c r="AH1" s="4" t="s">
        <v>256</v>
      </c>
      <c r="AI1" s="6" t="s">
        <v>257</v>
      </c>
      <c r="AK1" s="1" t="s">
        <v>360</v>
      </c>
      <c r="AL1" s="2" t="s">
        <v>6</v>
      </c>
      <c r="AM1" s="2" t="s">
        <v>68</v>
      </c>
      <c r="AN1" s="1" t="s">
        <v>141</v>
      </c>
      <c r="AO1" s="1" t="s">
        <v>360</v>
      </c>
      <c r="AP1" s="2" t="s">
        <v>6</v>
      </c>
      <c r="AQ1" s="2" t="s">
        <v>68</v>
      </c>
      <c r="AS1" s="1" t="s">
        <v>369</v>
      </c>
      <c r="AT1" s="2" t="s">
        <v>6</v>
      </c>
      <c r="AU1" s="2" t="s">
        <v>68</v>
      </c>
      <c r="AX1" s="1" t="s">
        <v>274</v>
      </c>
      <c r="AY1" s="2" t="s">
        <v>6</v>
      </c>
      <c r="AZ1" s="2" t="s">
        <v>68</v>
      </c>
      <c r="BB1" s="1" t="s">
        <v>274</v>
      </c>
      <c r="BC1" s="2" t="s">
        <v>6</v>
      </c>
      <c r="BD1" s="2" t="s">
        <v>68</v>
      </c>
      <c r="BE1" s="1" t="s">
        <v>141</v>
      </c>
      <c r="BF1" s="1" t="s">
        <v>339</v>
      </c>
      <c r="BG1" s="2" t="s">
        <v>6</v>
      </c>
      <c r="BH1" s="2" t="s">
        <v>68</v>
      </c>
      <c r="BI1" s="1" t="s">
        <v>141</v>
      </c>
      <c r="BJ1" s="1" t="s">
        <v>339</v>
      </c>
      <c r="BK1" s="2" t="s">
        <v>6</v>
      </c>
      <c r="BL1" s="2" t="s">
        <v>68</v>
      </c>
      <c r="BM1" s="1" t="s">
        <v>141</v>
      </c>
    </row>
    <row r="2" spans="1:65" ht="12.75">
      <c r="A2" t="s">
        <v>66</v>
      </c>
      <c r="B2">
        <v>96.86</v>
      </c>
      <c r="C2">
        <v>24.81</v>
      </c>
      <c r="D2" s="2">
        <f>1/((1+B2)^C2)</f>
        <v>4.102841167867192E-50</v>
      </c>
      <c r="E2">
        <v>87.59</v>
      </c>
      <c r="F2">
        <v>24.09</v>
      </c>
      <c r="G2" s="2">
        <f>1/((1+E2)^F2)</f>
        <v>1.223214262980079E-47</v>
      </c>
      <c r="H2" s="4">
        <f>AVERAGE(D2+G2)</f>
        <v>1.2273171041479462E-47</v>
      </c>
      <c r="I2">
        <v>68.53</v>
      </c>
      <c r="J2">
        <v>37.52</v>
      </c>
      <c r="K2" s="2">
        <f>1/((1+I2)^J2)</f>
        <v>7.615491775780679E-70</v>
      </c>
      <c r="L2" s="3">
        <f>K2/H2</f>
        <v>6.20499115513237E-23</v>
      </c>
      <c r="M2">
        <v>80.9</v>
      </c>
      <c r="N2">
        <v>35.84</v>
      </c>
      <c r="O2" s="2">
        <f>1/((1+M2)^N2)</f>
        <v>2.6785820915586186E-69</v>
      </c>
      <c r="P2" s="3">
        <f>O2/H2</f>
        <v>2.1824694551276543E-22</v>
      </c>
      <c r="Q2" s="5">
        <f>AVERAGE(L2+P2)</f>
        <v>2.8029685706408914E-22</v>
      </c>
      <c r="R2">
        <v>79.55</v>
      </c>
      <c r="S2">
        <v>29.55</v>
      </c>
      <c r="T2" s="2">
        <f>1/((1+R2)^S2)</f>
        <v>4.7398342242166215E-57</v>
      </c>
      <c r="U2" s="3">
        <f>T2/H2</f>
        <v>3.8619475017478947E-10</v>
      </c>
      <c r="V2">
        <v>82.36</v>
      </c>
      <c r="W2">
        <v>29.23</v>
      </c>
      <c r="X2" s="2">
        <f>1/((1+V2)^W2)</f>
        <v>7.086083325681718E-57</v>
      </c>
      <c r="Y2" s="3">
        <f>X2/H2</f>
        <v>5.773636904214064E-10</v>
      </c>
      <c r="Z2" s="5">
        <f>AVERAGE(U2+Y2)</f>
        <v>9.635584405961958E-10</v>
      </c>
      <c r="AA2">
        <v>96.96</v>
      </c>
      <c r="AB2">
        <v>32.7</v>
      </c>
      <c r="AC2" s="2">
        <f>1/((1+AA2)^AB2)</f>
        <v>7.810970723123433E-66</v>
      </c>
      <c r="AD2" s="3">
        <f>AC2/H2</f>
        <v>6.364264538255684E-19</v>
      </c>
      <c r="AE2">
        <v>81.04</v>
      </c>
      <c r="AF2">
        <v>33.29</v>
      </c>
      <c r="AG2" s="2">
        <f>1/((1+AE2)^AF2)</f>
        <v>1.9146352705531724E-64</v>
      </c>
      <c r="AH2" s="3">
        <f>AG2/H2</f>
        <v>1.5600167748679674E-17</v>
      </c>
      <c r="AI2" s="5">
        <f>AVERAGE(AD2+AH2)</f>
        <v>1.6236594202505243E-17</v>
      </c>
      <c r="AK2" t="s">
        <v>225</v>
      </c>
      <c r="AL2" s="2">
        <v>87.05</v>
      </c>
      <c r="AM2" s="2">
        <v>35.12</v>
      </c>
      <c r="AN2" s="2">
        <f>1/((1+AL2)^AM2)</f>
        <v>5.024639014320812E-69</v>
      </c>
      <c r="AO2" t="s">
        <v>193</v>
      </c>
      <c r="AP2" s="2">
        <v>83.85</v>
      </c>
      <c r="AQ2" s="2">
        <v>32.18</v>
      </c>
      <c r="AR2">
        <f>1/((1+AP2)^AQ2)</f>
        <v>8.629459099421658E-63</v>
      </c>
      <c r="AS2" t="s">
        <v>23</v>
      </c>
      <c r="AT2" s="2">
        <v>1.77</v>
      </c>
      <c r="AU2" s="2">
        <v>28.2</v>
      </c>
      <c r="AV2" s="2">
        <f>1/((1+AT2)^AU2)</f>
        <v>3.3271356853706783E-13</v>
      </c>
      <c r="AX2" t="s">
        <v>370</v>
      </c>
      <c r="AY2" s="2">
        <v>1.97</v>
      </c>
      <c r="AZ2" s="2">
        <v>32.87</v>
      </c>
      <c r="BA2">
        <f>1/((1+AY2)^AZ2)</f>
        <v>2.8873239343978984E-16</v>
      </c>
      <c r="BB2" t="s">
        <v>7</v>
      </c>
      <c r="BC2" s="2">
        <v>2.02</v>
      </c>
      <c r="BD2" s="2">
        <v>22.13</v>
      </c>
      <c r="BE2" s="2">
        <f>1/((1+BC2)^BD2)</f>
        <v>2.3847691908804704E-11</v>
      </c>
      <c r="BF2" t="s">
        <v>275</v>
      </c>
      <c r="BG2" s="2">
        <v>94.58</v>
      </c>
      <c r="BH2" s="2">
        <v>22.17</v>
      </c>
      <c r="BI2" s="2">
        <f>1/((1+BG2)^BH2)</f>
        <v>1.2452685775637916E-44</v>
      </c>
      <c r="BJ2" t="s">
        <v>307</v>
      </c>
      <c r="BK2" s="2">
        <v>77.87</v>
      </c>
      <c r="BL2" s="2">
        <v>27.06</v>
      </c>
      <c r="BM2" s="2">
        <f>1/((1+BK2)^BL2)</f>
        <v>4.672675126857235E-52</v>
      </c>
    </row>
    <row r="3" spans="1:65" ht="12.75">
      <c r="A3" t="s">
        <v>51</v>
      </c>
      <c r="B3">
        <v>78.74</v>
      </c>
      <c r="C3">
        <v>25.68</v>
      </c>
      <c r="D3" s="2">
        <f aca="true" t="shared" si="0" ref="D3:D17">1/((1+B3)^C3)</f>
        <v>1.462023588130804E-49</v>
      </c>
      <c r="E3">
        <v>99.58</v>
      </c>
      <c r="F3">
        <v>25.74</v>
      </c>
      <c r="G3" s="2">
        <f aca="true" t="shared" si="1" ref="G3:G17">1/((1+E3)^F3)</f>
        <v>2.8533208553314857E-52</v>
      </c>
      <c r="H3" s="4">
        <f aca="true" t="shared" si="2" ref="H3:H17">AVERAGE(D3+G3)</f>
        <v>1.4648769089861355E-49</v>
      </c>
      <c r="I3">
        <v>78.69</v>
      </c>
      <c r="J3">
        <v>35.86</v>
      </c>
      <c r="K3" s="2">
        <f aca="true" t="shared" si="3" ref="K3:K17">1/((1+I3)^J3)</f>
        <v>6.541220212357336E-69</v>
      </c>
      <c r="L3" s="3">
        <f aca="true" t="shared" si="4" ref="L3:L16">K3/H3</f>
        <v>4.4653719177569795E-20</v>
      </c>
      <c r="M3">
        <v>82.77</v>
      </c>
      <c r="N3">
        <v>35.41</v>
      </c>
      <c r="O3" s="2">
        <f aca="true" t="shared" si="5" ref="O3:O17">1/((1+M3)^N3)</f>
        <v>8.006370217774145E-69</v>
      </c>
      <c r="P3" s="3">
        <f aca="true" t="shared" si="6" ref="P3:P17">O3/H3</f>
        <v>5.465558347366866E-20</v>
      </c>
      <c r="Q3" s="5">
        <f aca="true" t="shared" si="7" ref="Q3:Q16">AVERAGE(L3+P3)</f>
        <v>9.930930265123846E-20</v>
      </c>
      <c r="R3">
        <v>82.08</v>
      </c>
      <c r="S3">
        <v>30.08</v>
      </c>
      <c r="T3" s="2">
        <f aca="true" t="shared" si="8" ref="T3:T17">1/((1+R3)^S3)</f>
        <v>1.826188674484298E-58</v>
      </c>
      <c r="U3" s="3">
        <f aca="true" t="shared" si="9" ref="U3:U17">T3/H3</f>
        <v>1.2466499152807535E-09</v>
      </c>
      <c r="V3">
        <v>81.67</v>
      </c>
      <c r="W3">
        <v>29.74</v>
      </c>
      <c r="X3" s="2">
        <f aca="true" t="shared" si="10" ref="X3:X17">1/((1+V3)^W3)</f>
        <v>9.507631370842692E-58</v>
      </c>
      <c r="Y3" s="3">
        <f aca="true" t="shared" si="11" ref="Y3:Y17">X3/H3</f>
        <v>6.4903960957532426E-09</v>
      </c>
      <c r="Z3" s="5">
        <f aca="true" t="shared" si="12" ref="Z3:Z17">AVERAGE(U3+Y3)</f>
        <v>7.737046011033997E-09</v>
      </c>
      <c r="AA3">
        <v>83.47</v>
      </c>
      <c r="AB3">
        <v>34.38</v>
      </c>
      <c r="AC3" s="2">
        <f aca="true" t="shared" si="13" ref="AC3:AC17">1/((1+AA3)^AB3)</f>
        <v>5.7539787014411534E-67</v>
      </c>
      <c r="AD3" s="3">
        <f aca="true" t="shared" si="14" ref="AD3:AD17">AC3/H3</f>
        <v>3.9279605447693026E-18</v>
      </c>
      <c r="AE3">
        <v>81.74</v>
      </c>
      <c r="AF3">
        <v>34.36</v>
      </c>
      <c r="AG3" s="2">
        <f aca="true" t="shared" si="15" ref="AG3:AG17">1/((1+AE3)^AF3)</f>
        <v>1.2802501960619844E-66</v>
      </c>
      <c r="AH3" s="3">
        <f aca="true" t="shared" si="16" ref="AH3:AH17">AG3/H3</f>
        <v>8.739643503207828E-18</v>
      </c>
      <c r="AI3" s="5">
        <f aca="true" t="shared" si="17" ref="AI3:AI17">AVERAGE(AD3+AH3)</f>
        <v>1.266760404797713E-17</v>
      </c>
      <c r="AK3" t="s">
        <v>344</v>
      </c>
      <c r="AL3" s="2">
        <v>116.89</v>
      </c>
      <c r="AM3" s="2">
        <v>33.77</v>
      </c>
      <c r="AN3" s="2">
        <f aca="true" t="shared" si="18" ref="AN3:AN33">1/((1+AL3)^AM3)</f>
        <v>1.1123022117885335E-70</v>
      </c>
      <c r="AO3" t="s">
        <v>209</v>
      </c>
      <c r="AP3" s="2">
        <v>104.37</v>
      </c>
      <c r="AQ3" s="2">
        <v>32.08</v>
      </c>
      <c r="AR3">
        <f aca="true" t="shared" si="19" ref="AR3:AR33">1/((1+AP3)^AQ3)</f>
        <v>1.2919308829983276E-65</v>
      </c>
      <c r="AS3" t="s">
        <v>24</v>
      </c>
      <c r="AT3" s="2">
        <v>1.58</v>
      </c>
      <c r="AU3" s="2">
        <v>30.02</v>
      </c>
      <c r="AV3" s="2">
        <f aca="true" t="shared" si="20" ref="AV3:AV17">1/((1+AT3)^AU3)</f>
        <v>4.3972021028100116E-13</v>
      </c>
      <c r="AX3" t="s">
        <v>371</v>
      </c>
      <c r="AY3" s="2">
        <v>2</v>
      </c>
      <c r="AZ3" s="2">
        <v>31.21</v>
      </c>
      <c r="BA3">
        <f aca="true" t="shared" si="21" ref="BA3:BA17">1/((1+AY3)^AZ3)</f>
        <v>1.2854217383852133E-15</v>
      </c>
      <c r="BB3" t="s">
        <v>8</v>
      </c>
      <c r="BC3" s="2">
        <v>2.3</v>
      </c>
      <c r="BD3" s="2">
        <v>23.65</v>
      </c>
      <c r="BE3" s="2">
        <f aca="true" t="shared" si="22" ref="BE3:BE17">1/((1+BC3)^BD3)</f>
        <v>5.459405109678451E-13</v>
      </c>
      <c r="BF3" t="s">
        <v>291</v>
      </c>
      <c r="BG3" s="2">
        <v>115.48</v>
      </c>
      <c r="BH3" s="2">
        <v>22.05</v>
      </c>
      <c r="BI3" s="2">
        <f aca="true" t="shared" si="23" ref="BI3:BI33">1/((1+BG3)^BH3)</f>
        <v>2.7488906784471938E-46</v>
      </c>
      <c r="BJ3" t="s">
        <v>323</v>
      </c>
      <c r="BK3" s="2">
        <v>92.5</v>
      </c>
      <c r="BL3" s="2">
        <v>26.44</v>
      </c>
      <c r="BM3" s="2">
        <f aca="true" t="shared" si="24" ref="BM3:BM33">1/((1+BK3)^BL3)</f>
        <v>7.793651975566699E-53</v>
      </c>
    </row>
    <row r="4" spans="1:65" ht="12.75">
      <c r="A4" t="s">
        <v>52</v>
      </c>
      <c r="B4">
        <v>98.35</v>
      </c>
      <c r="C4">
        <v>26.01</v>
      </c>
      <c r="D4" s="2">
        <f t="shared" si="0"/>
        <v>1.1315237232386196E-52</v>
      </c>
      <c r="E4">
        <v>97.44</v>
      </c>
      <c r="F4">
        <v>25.92</v>
      </c>
      <c r="G4" s="2">
        <f t="shared" si="1"/>
        <v>2.1726611446038786E-52</v>
      </c>
      <c r="H4" s="4">
        <f t="shared" si="2"/>
        <v>3.3041848678424983E-52</v>
      </c>
      <c r="I4">
        <v>72.35</v>
      </c>
      <c r="J4">
        <v>36.98</v>
      </c>
      <c r="K4" s="2">
        <f t="shared" si="3"/>
        <v>1.0411268090758874E-69</v>
      </c>
      <c r="L4" s="3">
        <f t="shared" si="4"/>
        <v>3.1509338935859902E-18</v>
      </c>
      <c r="M4">
        <v>79.56</v>
      </c>
      <c r="N4">
        <v>36.2</v>
      </c>
      <c r="O4" s="2">
        <f t="shared" si="5"/>
        <v>9.964961769005209E-70</v>
      </c>
      <c r="P4" s="3">
        <f t="shared" si="6"/>
        <v>3.0158608454350597E-18</v>
      </c>
      <c r="Q4" s="5">
        <f t="shared" si="7"/>
        <v>6.16679473902105E-18</v>
      </c>
      <c r="R4">
        <v>79.93</v>
      </c>
      <c r="S4">
        <v>29.51</v>
      </c>
      <c r="T4" s="2">
        <f t="shared" si="8"/>
        <v>4.916855702530866E-57</v>
      </c>
      <c r="U4" s="3">
        <f t="shared" si="9"/>
        <v>1.4880691907960276E-05</v>
      </c>
      <c r="V4">
        <v>93.46</v>
      </c>
      <c r="W4">
        <v>29.26</v>
      </c>
      <c r="X4" s="2">
        <f t="shared" si="10"/>
        <v>1.600461529074253E-58</v>
      </c>
      <c r="Y4" s="3">
        <f t="shared" si="11"/>
        <v>4.843740871312963E-07</v>
      </c>
      <c r="Z4" s="5">
        <f t="shared" si="12"/>
        <v>1.5365065995091573E-05</v>
      </c>
      <c r="AA4">
        <v>88.38</v>
      </c>
      <c r="AB4">
        <v>34.75</v>
      </c>
      <c r="AC4" s="2">
        <f t="shared" si="13"/>
        <v>1.5645801868398304E-68</v>
      </c>
      <c r="AD4" s="3">
        <f t="shared" si="14"/>
        <v>4.73514724332431E-17</v>
      </c>
      <c r="AE4">
        <v>84.55</v>
      </c>
      <c r="AF4">
        <v>35.68</v>
      </c>
      <c r="AG4" s="2">
        <f t="shared" si="15"/>
        <v>1.1439048592661836E-69</v>
      </c>
      <c r="AH4" s="3">
        <f t="shared" si="16"/>
        <v>3.461988069732636E-18</v>
      </c>
      <c r="AI4" s="5">
        <f t="shared" si="17"/>
        <v>5.0813460502975734E-17</v>
      </c>
      <c r="AK4" t="s">
        <v>226</v>
      </c>
      <c r="AL4" s="2">
        <v>92.93</v>
      </c>
      <c r="AM4" s="2">
        <v>34.57</v>
      </c>
      <c r="AN4" s="2">
        <f t="shared" si="18"/>
        <v>6.311819587588091E-69</v>
      </c>
      <c r="AO4" t="s">
        <v>194</v>
      </c>
      <c r="AP4" s="2">
        <v>100.43</v>
      </c>
      <c r="AQ4" s="2">
        <v>32.88</v>
      </c>
      <c r="AR4">
        <f t="shared" si="19"/>
        <v>1.0895519192351967E-66</v>
      </c>
      <c r="AS4" t="s">
        <v>25</v>
      </c>
      <c r="AT4" s="2">
        <v>1.54</v>
      </c>
      <c r="AU4" s="2">
        <v>32.34</v>
      </c>
      <c r="AV4" s="2">
        <f t="shared" si="20"/>
        <v>8.084954953440096E-14</v>
      </c>
      <c r="AX4" t="s">
        <v>372</v>
      </c>
      <c r="AY4" s="2">
        <v>1.92</v>
      </c>
      <c r="AZ4" s="2">
        <v>33.74</v>
      </c>
      <c r="BA4">
        <f t="shared" si="21"/>
        <v>1.9860153101094288E-16</v>
      </c>
      <c r="BB4" t="s">
        <v>9</v>
      </c>
      <c r="BC4" s="2">
        <v>2.18</v>
      </c>
      <c r="BD4" s="2">
        <v>25.58</v>
      </c>
      <c r="BE4" s="2">
        <f t="shared" si="22"/>
        <v>1.405769999453536E-13</v>
      </c>
      <c r="BF4" t="s">
        <v>276</v>
      </c>
      <c r="BG4" s="2">
        <v>80.12</v>
      </c>
      <c r="BH4" s="2">
        <v>23.43</v>
      </c>
      <c r="BI4" s="2">
        <f t="shared" si="23"/>
        <v>1.858370570126481E-45</v>
      </c>
      <c r="BJ4" t="s">
        <v>308</v>
      </c>
      <c r="BK4" s="2">
        <v>85.17</v>
      </c>
      <c r="BL4" s="2">
        <v>28.3</v>
      </c>
      <c r="BM4" s="2">
        <f t="shared" si="24"/>
        <v>1.6959871977590523E-55</v>
      </c>
    </row>
    <row r="5" spans="1:65" ht="12.75">
      <c r="A5" t="s">
        <v>53</v>
      </c>
      <c r="B5">
        <v>96.24</v>
      </c>
      <c r="C5">
        <v>25.59</v>
      </c>
      <c r="D5" s="2">
        <f t="shared" si="0"/>
        <v>1.352221152156185E-51</v>
      </c>
      <c r="E5">
        <v>90.13</v>
      </c>
      <c r="F5">
        <v>25.83</v>
      </c>
      <c r="G5" s="2">
        <f t="shared" si="1"/>
        <v>2.4096102716896886E-51</v>
      </c>
      <c r="H5" s="4">
        <f t="shared" si="2"/>
        <v>3.761831423845873E-51</v>
      </c>
      <c r="I5">
        <v>73.55</v>
      </c>
      <c r="J5">
        <v>37.26</v>
      </c>
      <c r="K5" s="2">
        <f t="shared" si="3"/>
        <v>1.70844358881988E-70</v>
      </c>
      <c r="L5" s="3">
        <f t="shared" si="4"/>
        <v>4.5415208613289444E-20</v>
      </c>
      <c r="M5">
        <v>77.51</v>
      </c>
      <c r="N5">
        <v>35.89</v>
      </c>
      <c r="O5" s="2">
        <f t="shared" si="5"/>
        <v>9.798115679593898E-69</v>
      </c>
      <c r="P5" s="3">
        <f t="shared" si="6"/>
        <v>2.6046131725851995E-18</v>
      </c>
      <c r="Q5" s="5">
        <f t="shared" si="7"/>
        <v>2.6500283811984888E-18</v>
      </c>
      <c r="R5">
        <v>85.38</v>
      </c>
      <c r="S5">
        <v>29.81</v>
      </c>
      <c r="T5" s="2">
        <f t="shared" si="8"/>
        <v>1.8859167449295438E-58</v>
      </c>
      <c r="U5" s="3">
        <f t="shared" si="9"/>
        <v>5.0132941443758113E-08</v>
      </c>
      <c r="V5">
        <v>100.88</v>
      </c>
      <c r="W5">
        <v>29.66</v>
      </c>
      <c r="X5" s="2">
        <f t="shared" si="10"/>
        <v>2.754749732671187E-60</v>
      </c>
      <c r="Y5" s="3">
        <f t="shared" si="11"/>
        <v>7.322895213244018E-10</v>
      </c>
      <c r="Z5" s="5">
        <f t="shared" si="12"/>
        <v>5.086523096508251E-08</v>
      </c>
      <c r="AA5">
        <v>82.96</v>
      </c>
      <c r="AB5">
        <v>34.31</v>
      </c>
      <c r="AC5" s="2">
        <f t="shared" si="13"/>
        <v>9.662175682369967E-67</v>
      </c>
      <c r="AD5" s="3">
        <f t="shared" si="14"/>
        <v>2.5684765194746373E-16</v>
      </c>
      <c r="AE5">
        <v>78.01</v>
      </c>
      <c r="AF5">
        <v>35.45</v>
      </c>
      <c r="AG5" s="2">
        <f t="shared" si="15"/>
        <v>5.3354482180368655E-68</v>
      </c>
      <c r="AH5" s="3">
        <f t="shared" si="16"/>
        <v>1.4183113534051506E-17</v>
      </c>
      <c r="AI5" s="5">
        <f t="shared" si="17"/>
        <v>2.710307654815152E-16</v>
      </c>
      <c r="AK5" t="s">
        <v>345</v>
      </c>
      <c r="AL5" s="2">
        <v>102.32</v>
      </c>
      <c r="AM5" s="2">
        <v>33.16</v>
      </c>
      <c r="AN5" s="2">
        <f t="shared" si="18"/>
        <v>1.6204863563761377E-67</v>
      </c>
      <c r="AO5" t="s">
        <v>210</v>
      </c>
      <c r="AP5" s="2">
        <v>103.49</v>
      </c>
      <c r="AQ5" s="2">
        <v>33.07</v>
      </c>
      <c r="AR5">
        <f t="shared" si="19"/>
        <v>1.6951132011967873E-67</v>
      </c>
      <c r="AS5" t="s">
        <v>26</v>
      </c>
      <c r="AT5" s="2">
        <v>1.78</v>
      </c>
      <c r="AU5" s="2">
        <v>30.21</v>
      </c>
      <c r="AV5" s="2">
        <f t="shared" si="20"/>
        <v>3.849521196509257E-14</v>
      </c>
      <c r="AX5" t="s">
        <v>373</v>
      </c>
      <c r="AY5" s="2">
        <v>1.97</v>
      </c>
      <c r="AZ5" s="2">
        <v>32.03</v>
      </c>
      <c r="BA5">
        <f t="shared" si="21"/>
        <v>7.204617495272401E-16</v>
      </c>
      <c r="BB5" t="s">
        <v>10</v>
      </c>
      <c r="BC5" s="2">
        <v>2.02</v>
      </c>
      <c r="BD5" s="2">
        <v>24.48</v>
      </c>
      <c r="BE5" s="2">
        <f t="shared" si="22"/>
        <v>1.7759471452686863E-12</v>
      </c>
      <c r="BF5" t="s">
        <v>292</v>
      </c>
      <c r="BG5" s="2">
        <v>99.86</v>
      </c>
      <c r="BH5" s="2">
        <v>22.97</v>
      </c>
      <c r="BI5" s="2">
        <f t="shared" si="23"/>
        <v>9.431383422651902E-47</v>
      </c>
      <c r="BJ5" t="s">
        <v>324</v>
      </c>
      <c r="BK5" s="2">
        <v>95.87</v>
      </c>
      <c r="BL5" s="2">
        <v>27.54</v>
      </c>
      <c r="BM5" s="2">
        <f t="shared" si="24"/>
        <v>1.996855713471946E-55</v>
      </c>
    </row>
    <row r="6" spans="1:65" ht="12.75">
      <c r="A6" t="s">
        <v>54</v>
      </c>
      <c r="B6">
        <v>96.23</v>
      </c>
      <c r="C6">
        <v>25.59</v>
      </c>
      <c r="D6" s="2">
        <f t="shared" si="0"/>
        <v>1.355784572043334E-51</v>
      </c>
      <c r="E6">
        <v>93.63</v>
      </c>
      <c r="F6">
        <v>25.5</v>
      </c>
      <c r="G6" s="2">
        <f t="shared" si="1"/>
        <v>4.085682154403469E-51</v>
      </c>
      <c r="H6" s="4">
        <f t="shared" si="2"/>
        <v>5.441466726446803E-51</v>
      </c>
      <c r="I6">
        <v>64.65</v>
      </c>
      <c r="J6">
        <v>37.58</v>
      </c>
      <c r="K6" s="2">
        <f t="shared" si="3"/>
        <v>5.108799169670145E-69</v>
      </c>
      <c r="L6" s="3">
        <f t="shared" si="4"/>
        <v>9.38864358912678E-19</v>
      </c>
      <c r="M6">
        <v>91.25</v>
      </c>
      <c r="N6">
        <v>36.61</v>
      </c>
      <c r="O6" s="2">
        <f t="shared" si="5"/>
        <v>1.1549974288262277E-72</v>
      </c>
      <c r="P6" s="3">
        <f t="shared" si="6"/>
        <v>2.122584749462254E-22</v>
      </c>
      <c r="Q6" s="5">
        <f t="shared" si="7"/>
        <v>9.390766173876243E-19</v>
      </c>
      <c r="R6">
        <v>81.59</v>
      </c>
      <c r="S6">
        <v>30</v>
      </c>
      <c r="T6" s="2">
        <f t="shared" si="8"/>
        <v>3.1058181001051907E-58</v>
      </c>
      <c r="U6" s="3">
        <f t="shared" si="9"/>
        <v>5.7076855492108175E-08</v>
      </c>
      <c r="V6">
        <v>82.04</v>
      </c>
      <c r="W6">
        <v>29.73</v>
      </c>
      <c r="X6" s="2">
        <f t="shared" si="10"/>
        <v>8.701364603781272E-58</v>
      </c>
      <c r="Y6" s="3">
        <f t="shared" si="11"/>
        <v>1.599084408894867E-07</v>
      </c>
      <c r="Z6" s="5">
        <f t="shared" si="12"/>
        <v>2.1698529638159488E-07</v>
      </c>
      <c r="AA6">
        <v>82.56</v>
      </c>
      <c r="AB6">
        <v>34.99</v>
      </c>
      <c r="AC6" s="2">
        <f t="shared" si="13"/>
        <v>5.614032061249903E-68</v>
      </c>
      <c r="AD6" s="3">
        <f t="shared" si="14"/>
        <v>1.0317130184706252E-17</v>
      </c>
      <c r="AE6">
        <v>78.82</v>
      </c>
      <c r="AF6">
        <v>34.51</v>
      </c>
      <c r="AG6" s="2">
        <f t="shared" si="15"/>
        <v>2.2809954754090138E-66</v>
      </c>
      <c r="AH6" s="3">
        <f t="shared" si="16"/>
        <v>4.1918761798594517E-16</v>
      </c>
      <c r="AI6" s="5">
        <f t="shared" si="17"/>
        <v>4.2950474817065144E-16</v>
      </c>
      <c r="AK6" t="s">
        <v>227</v>
      </c>
      <c r="AL6" s="2">
        <v>87.07</v>
      </c>
      <c r="AM6" s="2">
        <v>35.72</v>
      </c>
      <c r="AN6" s="2">
        <f t="shared" si="18"/>
        <v>3.3942511250194715E-70</v>
      </c>
      <c r="AO6" t="s">
        <v>195</v>
      </c>
      <c r="AP6" s="2">
        <v>93.05</v>
      </c>
      <c r="AQ6" s="2">
        <v>34.05</v>
      </c>
      <c r="AR6">
        <f t="shared" si="19"/>
        <v>6.414057720727381E-68</v>
      </c>
      <c r="AS6" t="s">
        <v>27</v>
      </c>
      <c r="AT6" s="2">
        <v>1.77</v>
      </c>
      <c r="AU6" s="2">
        <v>31.68</v>
      </c>
      <c r="AV6" s="2">
        <f t="shared" si="20"/>
        <v>9.59932987162783E-15</v>
      </c>
      <c r="AX6" t="s">
        <v>374</v>
      </c>
      <c r="AY6" s="2">
        <v>1.74</v>
      </c>
      <c r="AZ6" s="2">
        <v>37.27</v>
      </c>
      <c r="BA6">
        <f t="shared" si="21"/>
        <v>4.842130876553234E-17</v>
      </c>
      <c r="BB6" t="s">
        <v>11</v>
      </c>
      <c r="BC6" s="2">
        <v>1.92</v>
      </c>
      <c r="BD6" s="2">
        <v>24.62</v>
      </c>
      <c r="BE6" s="2">
        <f t="shared" si="22"/>
        <v>3.485573116678788E-12</v>
      </c>
      <c r="BF6" t="s">
        <v>277</v>
      </c>
      <c r="BG6" s="2">
        <v>121.99</v>
      </c>
      <c r="BH6" s="2">
        <v>23.59</v>
      </c>
      <c r="BI6" s="2">
        <f t="shared" si="23"/>
        <v>5.011542092417296E-50</v>
      </c>
      <c r="BJ6" t="s">
        <v>309</v>
      </c>
      <c r="BK6" s="2">
        <v>90.95</v>
      </c>
      <c r="BL6" s="2">
        <v>28</v>
      </c>
      <c r="BM6" s="2">
        <f t="shared" si="24"/>
        <v>1.0484590190286482E-55</v>
      </c>
    </row>
    <row r="7" spans="1:65" ht="12.75">
      <c r="A7" t="s">
        <v>55</v>
      </c>
      <c r="B7">
        <v>97.09</v>
      </c>
      <c r="C7">
        <v>25.1</v>
      </c>
      <c r="D7" s="2">
        <f t="shared" si="0"/>
        <v>1.023809519129545E-50</v>
      </c>
      <c r="E7">
        <v>98.88</v>
      </c>
      <c r="F7">
        <v>24.77</v>
      </c>
      <c r="G7" s="2">
        <f t="shared" si="1"/>
        <v>2.971096247036119E-50</v>
      </c>
      <c r="H7" s="4">
        <f t="shared" si="2"/>
        <v>3.994905766165664E-50</v>
      </c>
      <c r="I7">
        <v>69.81</v>
      </c>
      <c r="J7">
        <v>37.76</v>
      </c>
      <c r="K7" s="2">
        <f t="shared" si="3"/>
        <v>1.3817456816391021E-70</v>
      </c>
      <c r="L7" s="3">
        <f t="shared" si="4"/>
        <v>3.458769148803503E-21</v>
      </c>
      <c r="M7">
        <v>59.48</v>
      </c>
      <c r="N7">
        <v>36.08</v>
      </c>
      <c r="O7" s="2">
        <f t="shared" si="5"/>
        <v>5.241394970757802E-65</v>
      </c>
      <c r="P7" s="3">
        <f t="shared" si="6"/>
        <v>1.3120196764462173E-15</v>
      </c>
      <c r="Q7" s="5">
        <f t="shared" si="7"/>
        <v>1.3120231352153661E-15</v>
      </c>
      <c r="R7">
        <v>81.03</v>
      </c>
      <c r="S7">
        <v>28.95</v>
      </c>
      <c r="T7" s="2">
        <f t="shared" si="8"/>
        <v>3.8948433992961336E-56</v>
      </c>
      <c r="U7" s="3">
        <f t="shared" si="9"/>
        <v>9.749525088383823E-07</v>
      </c>
      <c r="V7">
        <v>82.82</v>
      </c>
      <c r="W7">
        <v>28.45</v>
      </c>
      <c r="X7" s="2">
        <f t="shared" si="10"/>
        <v>1.908794489824344E-55</v>
      </c>
      <c r="Y7" s="3">
        <f t="shared" si="11"/>
        <v>4.7780713777797504E-06</v>
      </c>
      <c r="Z7" s="5">
        <f t="shared" si="12"/>
        <v>5.753023886618133E-06</v>
      </c>
      <c r="AA7">
        <v>68.36</v>
      </c>
      <c r="AB7">
        <v>33.58</v>
      </c>
      <c r="AC7" s="2">
        <f t="shared" si="13"/>
        <v>1.4981556744308078E-62</v>
      </c>
      <c r="AD7" s="3">
        <f t="shared" si="14"/>
        <v>3.7501652407404523E-13</v>
      </c>
      <c r="AE7">
        <v>71.67</v>
      </c>
      <c r="AF7">
        <v>35.05</v>
      </c>
      <c r="AG7" s="2">
        <f t="shared" si="15"/>
        <v>5.747799830303726E-66</v>
      </c>
      <c r="AH7" s="3">
        <f t="shared" si="16"/>
        <v>1.4387823309836168E-16</v>
      </c>
      <c r="AI7" s="5">
        <f t="shared" si="17"/>
        <v>3.751604023071436E-13</v>
      </c>
      <c r="AK7" t="s">
        <v>346</v>
      </c>
      <c r="AL7" s="2">
        <v>80.2</v>
      </c>
      <c r="AM7" s="2">
        <v>33.45</v>
      </c>
      <c r="AN7" s="2">
        <f t="shared" si="18"/>
        <v>1.3345990822949989E-64</v>
      </c>
      <c r="AO7" t="s">
        <v>211</v>
      </c>
      <c r="AP7" s="2">
        <v>78.75</v>
      </c>
      <c r="AQ7" s="2">
        <v>34.11</v>
      </c>
      <c r="AR7">
        <f t="shared" si="19"/>
        <v>1.3550836495635037E-65</v>
      </c>
      <c r="AS7" t="s">
        <v>28</v>
      </c>
      <c r="AT7" s="2">
        <v>1.93</v>
      </c>
      <c r="AU7" s="2">
        <v>30.08</v>
      </c>
      <c r="AV7" s="2">
        <f t="shared" si="20"/>
        <v>9.049445726983795E-15</v>
      </c>
      <c r="AX7" t="s">
        <v>375</v>
      </c>
      <c r="AY7" s="2">
        <v>1.81</v>
      </c>
      <c r="AZ7" s="2">
        <v>35.1</v>
      </c>
      <c r="BA7">
        <f t="shared" si="21"/>
        <v>1.779951510199981E-16</v>
      </c>
      <c r="BB7" t="s">
        <v>12</v>
      </c>
      <c r="BC7" s="2">
        <v>2.18</v>
      </c>
      <c r="BD7" s="2">
        <v>22.92</v>
      </c>
      <c r="BE7" s="2">
        <f t="shared" si="22"/>
        <v>3.0504956495147534E-12</v>
      </c>
      <c r="BF7" t="s">
        <v>293</v>
      </c>
      <c r="BG7" s="2">
        <v>110.07</v>
      </c>
      <c r="BH7" s="2">
        <v>23.85</v>
      </c>
      <c r="BI7" s="2">
        <f t="shared" si="23"/>
        <v>1.6312367270613716E-49</v>
      </c>
      <c r="BJ7" t="s">
        <v>325</v>
      </c>
      <c r="BK7" s="2">
        <v>70.77</v>
      </c>
      <c r="BL7" s="2">
        <v>26.49</v>
      </c>
      <c r="BM7" s="2">
        <f t="shared" si="24"/>
        <v>6.856008609830152E-50</v>
      </c>
    </row>
    <row r="8" spans="1:65" ht="12.75">
      <c r="A8" t="s">
        <v>56</v>
      </c>
      <c r="B8">
        <v>92.41</v>
      </c>
      <c r="C8">
        <v>26.24</v>
      </c>
      <c r="D8" s="2">
        <f t="shared" si="0"/>
        <v>1.9809700822881812E-52</v>
      </c>
      <c r="E8">
        <v>101.63</v>
      </c>
      <c r="F8">
        <v>25.92</v>
      </c>
      <c r="G8" s="2">
        <f t="shared" si="1"/>
        <v>7.375125157562486E-53</v>
      </c>
      <c r="H8" s="4">
        <f t="shared" si="2"/>
        <v>2.71848259804443E-52</v>
      </c>
      <c r="I8">
        <v>61.39</v>
      </c>
      <c r="J8">
        <v>36.53</v>
      </c>
      <c r="K8" s="2">
        <f t="shared" si="3"/>
        <v>2.657354991385884E-66</v>
      </c>
      <c r="L8" s="3">
        <f t="shared" si="4"/>
        <v>9.775140710106002E-15</v>
      </c>
      <c r="M8">
        <v>83.35</v>
      </c>
      <c r="N8">
        <v>37.06</v>
      </c>
      <c r="O8" s="2">
        <f t="shared" si="5"/>
        <v>4.1618524445542857E-72</v>
      </c>
      <c r="P8" s="3">
        <f t="shared" si="6"/>
        <v>1.5309468773308166E-20</v>
      </c>
      <c r="Q8" s="5">
        <f t="shared" si="7"/>
        <v>9.775156019574776E-15</v>
      </c>
      <c r="R8">
        <v>84.51</v>
      </c>
      <c r="S8">
        <v>29.19</v>
      </c>
      <c r="T8" s="2">
        <f t="shared" si="8"/>
        <v>4.0218558544658444E-57</v>
      </c>
      <c r="U8" s="3">
        <f t="shared" si="9"/>
        <v>1.4794488135988107E-05</v>
      </c>
      <c r="V8">
        <v>78.24</v>
      </c>
      <c r="W8">
        <v>28.81</v>
      </c>
      <c r="X8" s="2">
        <f t="shared" si="10"/>
        <v>1.956184933143248E-55</v>
      </c>
      <c r="Y8" s="3">
        <f t="shared" si="11"/>
        <v>0.0007195870720491097</v>
      </c>
      <c r="Z8" s="5">
        <f t="shared" si="12"/>
        <v>0.0007343815601850977</v>
      </c>
      <c r="AA8">
        <v>91.52</v>
      </c>
      <c r="AB8">
        <v>35.63</v>
      </c>
      <c r="AC8" s="2">
        <f t="shared" si="13"/>
        <v>8.770507279722874E-71</v>
      </c>
      <c r="AD8" s="3">
        <f t="shared" si="14"/>
        <v>3.226251029170477E-19</v>
      </c>
      <c r="AE8">
        <v>71.06</v>
      </c>
      <c r="AF8">
        <v>35.05</v>
      </c>
      <c r="AG8" s="2">
        <f t="shared" si="15"/>
        <v>7.723537590139701E-66</v>
      </c>
      <c r="AH8" s="3">
        <f t="shared" si="16"/>
        <v>2.8411208501741785E-14</v>
      </c>
      <c r="AI8" s="5">
        <f t="shared" si="17"/>
        <v>2.84115311268447E-14</v>
      </c>
      <c r="AK8" t="s">
        <v>228</v>
      </c>
      <c r="AL8" s="2">
        <v>120.45</v>
      </c>
      <c r="AM8" s="2">
        <v>34.99</v>
      </c>
      <c r="AN8" s="2">
        <f t="shared" si="18"/>
        <v>1.1666237278307687E-73</v>
      </c>
      <c r="AO8" t="s">
        <v>196</v>
      </c>
      <c r="AP8" s="2">
        <v>77.87</v>
      </c>
      <c r="AQ8" s="2">
        <v>33.65</v>
      </c>
      <c r="AR8">
        <f t="shared" si="19"/>
        <v>1.4754230235129772E-64</v>
      </c>
      <c r="AS8" t="s">
        <v>29</v>
      </c>
      <c r="AT8" s="2">
        <v>1.83</v>
      </c>
      <c r="AU8" s="2">
        <v>31.4</v>
      </c>
      <c r="AV8" s="2">
        <f t="shared" si="20"/>
        <v>6.514872557176762E-15</v>
      </c>
      <c r="AX8" t="s">
        <v>376</v>
      </c>
      <c r="AY8" s="2">
        <v>1.92</v>
      </c>
      <c r="AZ8" s="2">
        <v>31.42</v>
      </c>
      <c r="BA8">
        <f t="shared" si="21"/>
        <v>2.386002022640203E-15</v>
      </c>
      <c r="BB8" t="s">
        <v>13</v>
      </c>
      <c r="BC8" s="2">
        <v>2.09</v>
      </c>
      <c r="BD8" s="2">
        <v>23.54</v>
      </c>
      <c r="BE8" s="2">
        <f t="shared" si="22"/>
        <v>2.9266945196996654E-12</v>
      </c>
      <c r="BF8" t="s">
        <v>278</v>
      </c>
      <c r="BG8" s="2">
        <v>104.91</v>
      </c>
      <c r="BH8" s="2">
        <v>23.33</v>
      </c>
      <c r="BI8" s="2">
        <f t="shared" si="23"/>
        <v>5.730869719253728E-48</v>
      </c>
      <c r="BJ8" t="s">
        <v>310</v>
      </c>
      <c r="BK8" s="2">
        <v>100.39</v>
      </c>
      <c r="BL8" s="2">
        <v>28.14</v>
      </c>
      <c r="BM8" s="2">
        <f t="shared" si="24"/>
        <v>3.558748009484204E-57</v>
      </c>
    </row>
    <row r="9" spans="1:65" ht="12.75">
      <c r="A9" t="s">
        <v>57</v>
      </c>
      <c r="B9">
        <v>93.17</v>
      </c>
      <c r="C9">
        <v>24.65</v>
      </c>
      <c r="D9" s="2">
        <f t="shared" si="0"/>
        <v>2.203206170068881E-49</v>
      </c>
      <c r="E9">
        <v>90.94</v>
      </c>
      <c r="F9">
        <v>24.21</v>
      </c>
      <c r="G9" s="2">
        <f t="shared" si="1"/>
        <v>2.9077433366770034E-48</v>
      </c>
      <c r="H9" s="4">
        <f t="shared" si="2"/>
        <v>3.128063953683891E-48</v>
      </c>
      <c r="I9">
        <v>70.61</v>
      </c>
      <c r="J9">
        <v>36.78</v>
      </c>
      <c r="K9" s="2">
        <f t="shared" si="3"/>
        <v>5.943856013458367E-69</v>
      </c>
      <c r="L9" s="3">
        <f t="shared" si="4"/>
        <v>1.9001708729319117E-21</v>
      </c>
      <c r="M9">
        <v>75.18</v>
      </c>
      <c r="N9">
        <v>35.78</v>
      </c>
      <c r="O9" s="2">
        <f t="shared" si="5"/>
        <v>4.652968938291162E-68</v>
      </c>
      <c r="P9" s="3">
        <f t="shared" si="6"/>
        <v>1.4874916265095556E-20</v>
      </c>
      <c r="Q9" s="5">
        <f t="shared" si="7"/>
        <v>1.6775087138027468E-20</v>
      </c>
      <c r="R9">
        <v>81.07</v>
      </c>
      <c r="S9">
        <v>29.09</v>
      </c>
      <c r="T9" s="2">
        <f t="shared" si="8"/>
        <v>2.071928821629627E-56</v>
      </c>
      <c r="U9" s="3">
        <f t="shared" si="9"/>
        <v>6.623677943635187E-09</v>
      </c>
      <c r="V9">
        <v>73.28</v>
      </c>
      <c r="W9">
        <v>28.81</v>
      </c>
      <c r="X9" s="2">
        <f t="shared" si="10"/>
        <v>1.2594493398346651E-54</v>
      </c>
      <c r="Y9" s="3">
        <f t="shared" si="11"/>
        <v>4.0262902500808E-07</v>
      </c>
      <c r="Z9" s="5">
        <f t="shared" si="12"/>
        <v>4.092527029517152E-07</v>
      </c>
      <c r="AA9">
        <v>93.32</v>
      </c>
      <c r="AB9">
        <v>33.64</v>
      </c>
      <c r="AC9" s="2">
        <f t="shared" si="13"/>
        <v>3.752566819591765E-67</v>
      </c>
      <c r="AD9" s="3">
        <f t="shared" si="14"/>
        <v>1.1996451719512968E-19</v>
      </c>
      <c r="AE9">
        <v>86.1</v>
      </c>
      <c r="AF9">
        <v>34.4</v>
      </c>
      <c r="AG9" s="2">
        <f t="shared" si="15"/>
        <v>1.8338992282024295E-67</v>
      </c>
      <c r="AH9" s="3">
        <f t="shared" si="16"/>
        <v>5.862729328288393E-20</v>
      </c>
      <c r="AI9" s="5">
        <f t="shared" si="17"/>
        <v>1.785918104780136E-19</v>
      </c>
      <c r="AK9" t="s">
        <v>347</v>
      </c>
      <c r="AL9" s="2">
        <v>117.19</v>
      </c>
      <c r="AM9" s="2">
        <v>34.3</v>
      </c>
      <c r="AN9" s="2">
        <f t="shared" si="18"/>
        <v>8.137310166612928E-72</v>
      </c>
      <c r="AO9" t="s">
        <v>212</v>
      </c>
      <c r="AP9" s="2">
        <v>98.47</v>
      </c>
      <c r="AQ9" s="2">
        <v>33.72</v>
      </c>
      <c r="AR9">
        <f t="shared" si="19"/>
        <v>4.3433195522430935E-68</v>
      </c>
      <c r="AS9" t="s">
        <v>30</v>
      </c>
      <c r="AT9" s="2">
        <v>1.7</v>
      </c>
      <c r="AU9" s="2">
        <v>32.24</v>
      </c>
      <c r="AV9" s="2">
        <f t="shared" si="20"/>
        <v>1.2383181645406868E-14</v>
      </c>
      <c r="AX9" t="s">
        <v>377</v>
      </c>
      <c r="AY9" s="2">
        <v>2.1</v>
      </c>
      <c r="AZ9" s="2">
        <v>32.2</v>
      </c>
      <c r="BA9">
        <f t="shared" si="21"/>
        <v>1.5071395218763686E-16</v>
      </c>
      <c r="BB9" t="s">
        <v>14</v>
      </c>
      <c r="BC9" s="2">
        <v>1.86</v>
      </c>
      <c r="BD9" s="2">
        <v>24.94</v>
      </c>
      <c r="BE9" s="2">
        <f t="shared" si="22"/>
        <v>4.151749420912692E-12</v>
      </c>
      <c r="BF9" t="s">
        <v>294</v>
      </c>
      <c r="BG9" s="2">
        <v>135.15</v>
      </c>
      <c r="BH9" s="2">
        <v>23.59</v>
      </c>
      <c r="BI9" s="2">
        <f t="shared" si="23"/>
        <v>4.555370851078809E-51</v>
      </c>
      <c r="BJ9" t="s">
        <v>326</v>
      </c>
      <c r="BK9" s="2">
        <v>106.2</v>
      </c>
      <c r="BL9" s="2">
        <v>27.98</v>
      </c>
      <c r="BM9" s="2">
        <f t="shared" si="24"/>
        <v>1.5672919599719317E-57</v>
      </c>
    </row>
    <row r="10" spans="1:65" ht="12.75">
      <c r="A10" t="s">
        <v>58</v>
      </c>
      <c r="B10">
        <v>94.43</v>
      </c>
      <c r="C10">
        <v>25.84</v>
      </c>
      <c r="D10" s="2">
        <f t="shared" si="0"/>
        <v>6.997478428373605E-52</v>
      </c>
      <c r="E10">
        <v>101.95</v>
      </c>
      <c r="F10">
        <v>25.87</v>
      </c>
      <c r="G10" s="2">
        <f t="shared" si="1"/>
        <v>8.577412586857873E-53</v>
      </c>
      <c r="H10" s="4">
        <f t="shared" si="2"/>
        <v>7.855219687059392E-52</v>
      </c>
      <c r="I10">
        <v>72.41</v>
      </c>
      <c r="J10">
        <v>37.52</v>
      </c>
      <c r="K10" s="2">
        <f t="shared" si="3"/>
        <v>9.928050848880084E-71</v>
      </c>
      <c r="L10" s="3">
        <f t="shared" si="4"/>
        <v>1.2638794641524096E-19</v>
      </c>
      <c r="M10">
        <v>78.03</v>
      </c>
      <c r="N10">
        <v>37.51</v>
      </c>
      <c r="O10" s="2">
        <f t="shared" si="5"/>
        <v>6.513625083266598E-72</v>
      </c>
      <c r="P10" s="3">
        <f t="shared" si="6"/>
        <v>8.292097920567488E-21</v>
      </c>
      <c r="Q10" s="5">
        <f t="shared" si="7"/>
        <v>1.3468004433580845E-19</v>
      </c>
      <c r="R10">
        <v>74.61</v>
      </c>
      <c r="S10">
        <v>30.83</v>
      </c>
      <c r="T10" s="2">
        <f t="shared" si="8"/>
        <v>1.2117194820518337E-58</v>
      </c>
      <c r="U10" s="3">
        <f t="shared" si="9"/>
        <v>1.5425660011113475E-07</v>
      </c>
      <c r="V10">
        <v>79.14</v>
      </c>
      <c r="W10">
        <v>30.71</v>
      </c>
      <c r="X10" s="2">
        <f t="shared" si="10"/>
        <v>3.4102547856752603E-59</v>
      </c>
      <c r="Y10" s="3">
        <f t="shared" si="11"/>
        <v>4.34138690136608E-08</v>
      </c>
      <c r="Z10" s="5">
        <f t="shared" si="12"/>
        <v>1.9767046912479554E-07</v>
      </c>
      <c r="AA10">
        <v>92.46</v>
      </c>
      <c r="AB10">
        <v>34.85</v>
      </c>
      <c r="AC10" s="2">
        <f t="shared" si="13"/>
        <v>2.1071317081102316E-69</v>
      </c>
      <c r="AD10" s="3">
        <f t="shared" si="14"/>
        <v>2.682460570239046E-18</v>
      </c>
      <c r="AE10">
        <v>82.33</v>
      </c>
      <c r="AF10">
        <v>34.66</v>
      </c>
      <c r="AG10" s="2">
        <f t="shared" si="15"/>
        <v>2.6608727499393392E-67</v>
      </c>
      <c r="AH10" s="3">
        <f t="shared" si="16"/>
        <v>3.387394440823639E-16</v>
      </c>
      <c r="AI10" s="5">
        <f t="shared" si="17"/>
        <v>3.4142190465260295E-16</v>
      </c>
      <c r="AK10" t="s">
        <v>229</v>
      </c>
      <c r="AL10" s="2">
        <v>113.7</v>
      </c>
      <c r="AM10" s="2">
        <v>34.84</v>
      </c>
      <c r="AN10" s="2">
        <f t="shared" si="18"/>
        <v>1.7571568113259763E-72</v>
      </c>
      <c r="AO10" t="s">
        <v>197</v>
      </c>
      <c r="AP10" s="2">
        <v>92.49</v>
      </c>
      <c r="AQ10" s="2">
        <v>33.61</v>
      </c>
      <c r="AR10">
        <f t="shared" si="19"/>
        <v>5.788725817969232E-67</v>
      </c>
      <c r="AS10" t="s">
        <v>361</v>
      </c>
      <c r="AT10" s="2">
        <v>1.68</v>
      </c>
      <c r="AU10" s="2">
        <v>33.3</v>
      </c>
      <c r="AV10" s="2">
        <f t="shared" si="20"/>
        <v>5.534920136847197E-15</v>
      </c>
      <c r="AX10" t="s">
        <v>378</v>
      </c>
      <c r="AY10" s="2">
        <v>1.93</v>
      </c>
      <c r="AZ10" s="2">
        <v>34.57</v>
      </c>
      <c r="BA10">
        <f t="shared" si="21"/>
        <v>7.250807317369329E-17</v>
      </c>
      <c r="BB10" t="s">
        <v>185</v>
      </c>
      <c r="BC10" s="2">
        <v>1.96</v>
      </c>
      <c r="BD10" s="2">
        <v>25.54</v>
      </c>
      <c r="BE10" s="2">
        <f t="shared" si="22"/>
        <v>9.187761214288283E-13</v>
      </c>
      <c r="BF10" t="s">
        <v>279</v>
      </c>
      <c r="BG10" s="2">
        <v>149.84</v>
      </c>
      <c r="BH10" s="2">
        <v>23.48</v>
      </c>
      <c r="BI10" s="2">
        <f t="shared" si="23"/>
        <v>7.053944246502187E-52</v>
      </c>
      <c r="BJ10" t="s">
        <v>311</v>
      </c>
      <c r="BK10" s="2">
        <v>114.26</v>
      </c>
      <c r="BL10" s="2">
        <v>27.86</v>
      </c>
      <c r="BM10" s="2">
        <f t="shared" si="24"/>
        <v>3.644464962007858E-58</v>
      </c>
    </row>
    <row r="11" spans="1:65" ht="12.75">
      <c r="A11" t="s">
        <v>59</v>
      </c>
      <c r="B11">
        <v>98.67</v>
      </c>
      <c r="C11">
        <v>27.64</v>
      </c>
      <c r="D11" s="2">
        <f t="shared" si="0"/>
        <v>5.750139403928854E-56</v>
      </c>
      <c r="E11">
        <v>92.57</v>
      </c>
      <c r="F11">
        <v>28.42</v>
      </c>
      <c r="G11" s="2">
        <f t="shared" si="1"/>
        <v>9.556458766258914E-57</v>
      </c>
      <c r="H11" s="4">
        <f t="shared" si="2"/>
        <v>6.705785280554745E-56</v>
      </c>
      <c r="I11">
        <v>24.02</v>
      </c>
      <c r="J11">
        <v>39.3</v>
      </c>
      <c r="K11" s="2">
        <f>1/((1+I11)^J11)</f>
        <v>1.1150873767601689E-55</v>
      </c>
      <c r="L11" s="3">
        <f>K11/H11</f>
        <v>1.6628736681946394</v>
      </c>
      <c r="M11">
        <v>84.86</v>
      </c>
      <c r="N11">
        <v>36.7</v>
      </c>
      <c r="O11" s="2">
        <f t="shared" si="5"/>
        <v>1.0712098363970094E-71</v>
      </c>
      <c r="P11" s="3">
        <f t="shared" si="6"/>
        <v>1.5974413011750835E-16</v>
      </c>
      <c r="Q11" s="5">
        <f>AVERAGE(L11+P11)</f>
        <v>1.6628736681946397</v>
      </c>
      <c r="R11">
        <v>94.37</v>
      </c>
      <c r="S11">
        <v>30.63</v>
      </c>
      <c r="T11" s="2">
        <f t="shared" si="8"/>
        <v>2.3475621456024292E-61</v>
      </c>
      <c r="U11" s="3">
        <f t="shared" si="9"/>
        <v>3.500801244575824E-06</v>
      </c>
      <c r="V11">
        <v>87.14</v>
      </c>
      <c r="W11">
        <v>31.56</v>
      </c>
      <c r="X11" s="2">
        <f t="shared" si="10"/>
        <v>4.076980767584347E-62</v>
      </c>
      <c r="Y11" s="3">
        <f t="shared" si="11"/>
        <v>6.079796171533654E-07</v>
      </c>
      <c r="Z11" s="5">
        <f t="shared" si="12"/>
        <v>4.108780861729189E-06</v>
      </c>
      <c r="AA11">
        <v>92.5</v>
      </c>
      <c r="AB11">
        <v>35.87</v>
      </c>
      <c r="AC11" s="2">
        <f t="shared" si="13"/>
        <v>2.027624443012164E-71</v>
      </c>
      <c r="AD11" s="3">
        <f t="shared" si="14"/>
        <v>3.023694255304915E-16</v>
      </c>
      <c r="AE11">
        <v>81.55</v>
      </c>
      <c r="AF11">
        <v>36.99</v>
      </c>
      <c r="AG11" s="2">
        <f t="shared" si="15"/>
        <v>1.260768355089181E-71</v>
      </c>
      <c r="AH11" s="3">
        <f t="shared" si="16"/>
        <v>1.8801203771691333E-16</v>
      </c>
      <c r="AI11" s="5">
        <f t="shared" si="17"/>
        <v>4.903814632474048E-16</v>
      </c>
      <c r="AK11" t="s">
        <v>348</v>
      </c>
      <c r="AL11" s="2">
        <v>70.76</v>
      </c>
      <c r="AM11" s="2">
        <v>35.24</v>
      </c>
      <c r="AN11" s="2">
        <f t="shared" si="18"/>
        <v>3.969201671113031E-66</v>
      </c>
      <c r="AO11" t="s">
        <v>213</v>
      </c>
      <c r="AP11" s="2">
        <v>64.19</v>
      </c>
      <c r="AQ11" s="2">
        <v>33.34</v>
      </c>
      <c r="AR11">
        <f t="shared" si="19"/>
        <v>3.274960695154349E-61</v>
      </c>
      <c r="AS11" t="s">
        <v>362</v>
      </c>
      <c r="AT11" s="2">
        <v>1.55</v>
      </c>
      <c r="AU11" s="2">
        <v>32.99</v>
      </c>
      <c r="AV11" s="2">
        <f t="shared" si="20"/>
        <v>3.874712176007584E-14</v>
      </c>
      <c r="AX11" t="s">
        <v>379</v>
      </c>
      <c r="AY11" s="2">
        <v>2</v>
      </c>
      <c r="AZ11" s="2">
        <v>33.17</v>
      </c>
      <c r="BA11">
        <f t="shared" si="21"/>
        <v>1.492409417698524E-16</v>
      </c>
      <c r="BB11" t="s">
        <v>186</v>
      </c>
      <c r="BC11" s="2">
        <v>1.93</v>
      </c>
      <c r="BD11" s="2">
        <v>26.83</v>
      </c>
      <c r="BE11" s="2">
        <f t="shared" si="22"/>
        <v>2.9781169328502735E-13</v>
      </c>
      <c r="BF11" t="s">
        <v>295</v>
      </c>
      <c r="BG11" s="2">
        <v>130.88</v>
      </c>
      <c r="BH11" s="2">
        <v>23.31</v>
      </c>
      <c r="BI11" s="2">
        <f t="shared" si="23"/>
        <v>3.789910414113924E-50</v>
      </c>
      <c r="BJ11" t="s">
        <v>327</v>
      </c>
      <c r="BK11" s="2">
        <v>89.83</v>
      </c>
      <c r="BL11" s="2">
        <v>28.04</v>
      </c>
      <c r="BM11" s="2">
        <f t="shared" si="24"/>
        <v>1.2338149554531467E-55</v>
      </c>
    </row>
    <row r="12" spans="1:65" ht="12.75">
      <c r="A12" t="s">
        <v>60</v>
      </c>
      <c r="B12">
        <v>98.54</v>
      </c>
      <c r="C12">
        <v>25.6</v>
      </c>
      <c r="D12" s="2">
        <f t="shared" si="0"/>
        <v>7.100035300042685E-52</v>
      </c>
      <c r="E12">
        <v>100.67</v>
      </c>
      <c r="F12">
        <v>26.43</v>
      </c>
      <c r="G12" s="2">
        <f t="shared" si="1"/>
        <v>8.910327633749104E-54</v>
      </c>
      <c r="H12" s="4">
        <f t="shared" si="2"/>
        <v>7.189138576380177E-52</v>
      </c>
      <c r="I12">
        <v>81.86</v>
      </c>
      <c r="J12">
        <v>36.14</v>
      </c>
      <c r="K12" s="2">
        <f t="shared" si="3"/>
        <v>4.688287837054885E-70</v>
      </c>
      <c r="L12" s="3">
        <f t="shared" si="4"/>
        <v>6.521348541615535E-19</v>
      </c>
      <c r="M12">
        <v>82.57</v>
      </c>
      <c r="N12">
        <v>34.13</v>
      </c>
      <c r="O12" s="2">
        <f t="shared" si="5"/>
        <v>2.5143155078497674E-66</v>
      </c>
      <c r="P12" s="3">
        <f t="shared" si="6"/>
        <v>3.4973807795422373E-15</v>
      </c>
      <c r="Q12" s="5">
        <f t="shared" si="7"/>
        <v>3.4980329143963988E-15</v>
      </c>
      <c r="R12">
        <v>102.46</v>
      </c>
      <c r="S12">
        <v>29.64</v>
      </c>
      <c r="T12" s="2">
        <f t="shared" si="8"/>
        <v>1.914890164487655E-60</v>
      </c>
      <c r="U12" s="3">
        <f t="shared" si="9"/>
        <v>2.663587777788847E-09</v>
      </c>
      <c r="V12">
        <v>78.99</v>
      </c>
      <c r="W12">
        <v>30.23</v>
      </c>
      <c r="X12" s="2">
        <f t="shared" si="10"/>
        <v>2.9595854671729174E-58</v>
      </c>
      <c r="Y12" s="3">
        <f t="shared" si="11"/>
        <v>4.1167456096848625E-07</v>
      </c>
      <c r="Z12" s="5">
        <f t="shared" si="12"/>
        <v>4.143381487462751E-07</v>
      </c>
      <c r="AA12">
        <v>70.59</v>
      </c>
      <c r="AB12">
        <v>34.99</v>
      </c>
      <c r="AC12" s="2">
        <f t="shared" si="13"/>
        <v>1.2552084059607892E-65</v>
      </c>
      <c r="AD12" s="3">
        <f t="shared" si="14"/>
        <v>1.7459788716338845E-14</v>
      </c>
      <c r="AE12">
        <v>73.84</v>
      </c>
      <c r="AF12">
        <v>36.02</v>
      </c>
      <c r="AG12" s="2">
        <f t="shared" si="15"/>
        <v>3.1167451089255336E-68</v>
      </c>
      <c r="AH12" s="3">
        <f t="shared" si="16"/>
        <v>4.3353526654299865E-17</v>
      </c>
      <c r="AI12" s="5">
        <f t="shared" si="17"/>
        <v>1.7503142242993144E-14</v>
      </c>
      <c r="AK12" t="s">
        <v>230</v>
      </c>
      <c r="AL12" s="2">
        <v>98.49</v>
      </c>
      <c r="AM12" s="2">
        <v>36.12</v>
      </c>
      <c r="AN12" s="2">
        <f t="shared" si="18"/>
        <v>6.921607321332665E-73</v>
      </c>
      <c r="AO12" t="s">
        <v>198</v>
      </c>
      <c r="AP12" s="2">
        <v>95.19</v>
      </c>
      <c r="AQ12" s="2">
        <v>33.1</v>
      </c>
      <c r="AR12">
        <f t="shared" si="19"/>
        <v>2.2824406385945036E-66</v>
      </c>
      <c r="AS12" t="s">
        <v>363</v>
      </c>
      <c r="AT12" s="2">
        <v>1.91</v>
      </c>
      <c r="AU12" s="2">
        <v>31.46</v>
      </c>
      <c r="AV12" s="2">
        <f t="shared" si="20"/>
        <v>2.5463996534225876E-15</v>
      </c>
      <c r="AX12" t="s">
        <v>142</v>
      </c>
      <c r="AY12" s="2">
        <v>2.05</v>
      </c>
      <c r="AZ12" s="2">
        <v>31.44</v>
      </c>
      <c r="BA12">
        <f t="shared" si="21"/>
        <v>5.937628901392404E-16</v>
      </c>
      <c r="BB12" t="s">
        <v>187</v>
      </c>
      <c r="BC12" s="2">
        <v>2.13</v>
      </c>
      <c r="BD12" s="2">
        <v>24.29</v>
      </c>
      <c r="BE12" s="2">
        <f t="shared" si="22"/>
        <v>9.188149246730512E-13</v>
      </c>
      <c r="BF12" t="s">
        <v>280</v>
      </c>
      <c r="BG12" s="2">
        <v>112.72</v>
      </c>
      <c r="BH12" s="2">
        <v>22.64</v>
      </c>
      <c r="BI12" s="2">
        <f t="shared" si="23"/>
        <v>2.8566280277003214E-47</v>
      </c>
      <c r="BJ12" t="s">
        <v>312</v>
      </c>
      <c r="BK12" s="2">
        <v>96.34</v>
      </c>
      <c r="BL12" s="2">
        <v>27.43</v>
      </c>
      <c r="BM12" s="2">
        <f t="shared" si="24"/>
        <v>2.8918015853517266E-55</v>
      </c>
    </row>
    <row r="13" spans="1:65" ht="12.75">
      <c r="A13" t="s">
        <v>61</v>
      </c>
      <c r="B13">
        <v>88.66</v>
      </c>
      <c r="C13">
        <v>23.56</v>
      </c>
      <c r="D13" s="2">
        <f>1/((1+B13)^C13)</f>
        <v>9.925989569167791E-47</v>
      </c>
      <c r="E13">
        <v>87.56</v>
      </c>
      <c r="F13">
        <v>23.21</v>
      </c>
      <c r="G13" s="2">
        <f>1/((1+E13)^F13)</f>
        <v>6.3769809750147834E-46</v>
      </c>
      <c r="H13" s="4">
        <f>AVERAGE(D13+G13)</f>
        <v>7.369579931931562E-46</v>
      </c>
      <c r="I13">
        <v>78.49</v>
      </c>
      <c r="J13">
        <v>35.09</v>
      </c>
      <c r="K13" s="2">
        <f t="shared" si="3"/>
        <v>2.0798618113237907E-67</v>
      </c>
      <c r="L13" s="3">
        <f>K13/H13</f>
        <v>2.8222257313635787E-22</v>
      </c>
      <c r="M13">
        <v>82.79</v>
      </c>
      <c r="N13">
        <v>33.96</v>
      </c>
      <c r="O13" s="2">
        <f t="shared" si="5"/>
        <v>4.879701017563267E-66</v>
      </c>
      <c r="P13" s="3">
        <f>O13/H13</f>
        <v>6.6214099889466834E-21</v>
      </c>
      <c r="Q13" s="5">
        <f t="shared" si="7"/>
        <v>6.90363256208304E-21</v>
      </c>
      <c r="R13">
        <v>103.24</v>
      </c>
      <c r="S13">
        <v>27.61</v>
      </c>
      <c r="T13" s="2">
        <f t="shared" si="8"/>
        <v>1.9145651145260535E-56</v>
      </c>
      <c r="U13" s="3">
        <f>T13/H13</f>
        <v>2.597929776472683E-11</v>
      </c>
      <c r="V13">
        <v>87.99</v>
      </c>
      <c r="W13">
        <v>27.54</v>
      </c>
      <c r="X13" s="2">
        <f t="shared" si="10"/>
        <v>2.0660611223469833E-54</v>
      </c>
      <c r="Y13" s="3">
        <f>X13/H13</f>
        <v>2.803499170142619E-09</v>
      </c>
      <c r="Z13" s="5">
        <f t="shared" si="12"/>
        <v>2.829478467907346E-09</v>
      </c>
      <c r="AA13">
        <v>97.33</v>
      </c>
      <c r="AB13">
        <v>32.96</v>
      </c>
      <c r="AC13" s="2">
        <f t="shared" si="13"/>
        <v>2.094441088440775E-66</v>
      </c>
      <c r="AD13" s="3">
        <f>AC13/H13</f>
        <v>2.8420087817567416E-21</v>
      </c>
      <c r="AE13">
        <v>88.19</v>
      </c>
      <c r="AF13">
        <v>33.33</v>
      </c>
      <c r="AG13" s="2">
        <f t="shared" si="15"/>
        <v>9.90745837543983E-66</v>
      </c>
      <c r="AH13" s="3">
        <f>AG13/H13</f>
        <v>1.3443721985444415E-20</v>
      </c>
      <c r="AI13" s="5">
        <f t="shared" si="17"/>
        <v>1.6285730767201158E-20</v>
      </c>
      <c r="AK13" t="s">
        <v>349</v>
      </c>
      <c r="AL13" s="2">
        <v>86.06</v>
      </c>
      <c r="AM13" s="2">
        <v>34.15</v>
      </c>
      <c r="AN13" s="2">
        <f t="shared" si="18"/>
        <v>5.691053452059777E-67</v>
      </c>
      <c r="AO13" t="s">
        <v>214</v>
      </c>
      <c r="AP13" s="2">
        <v>98.21</v>
      </c>
      <c r="AQ13" s="2">
        <v>32.9</v>
      </c>
      <c r="AR13">
        <f t="shared" si="19"/>
        <v>2.0574330269226716E-66</v>
      </c>
      <c r="AS13" t="s">
        <v>364</v>
      </c>
      <c r="AT13" s="2">
        <v>1.81</v>
      </c>
      <c r="AU13" s="2">
        <v>32.01</v>
      </c>
      <c r="AV13" s="2">
        <f t="shared" si="20"/>
        <v>4.334217485152444E-15</v>
      </c>
      <c r="AX13" t="s">
        <v>269</v>
      </c>
      <c r="AY13" s="2">
        <v>2.04</v>
      </c>
      <c r="AZ13" s="2">
        <v>32.15</v>
      </c>
      <c r="BA13">
        <f t="shared" si="21"/>
        <v>2.9896082752921436E-16</v>
      </c>
      <c r="BB13" t="s">
        <v>188</v>
      </c>
      <c r="BC13" s="2">
        <v>2.14</v>
      </c>
      <c r="BD13" s="2">
        <v>22.84</v>
      </c>
      <c r="BE13" s="2">
        <f t="shared" si="22"/>
        <v>4.468140675162013E-12</v>
      </c>
      <c r="BF13" t="s">
        <v>296</v>
      </c>
      <c r="BG13" s="2">
        <v>88.25</v>
      </c>
      <c r="BH13" s="2">
        <v>21.82</v>
      </c>
      <c r="BI13" s="2">
        <f t="shared" si="23"/>
        <v>2.739861029486611E-43</v>
      </c>
      <c r="BJ13" t="s">
        <v>328</v>
      </c>
      <c r="BK13" s="2">
        <v>52.13</v>
      </c>
      <c r="BL13" s="2">
        <v>26.33</v>
      </c>
      <c r="BM13" s="2">
        <f t="shared" si="24"/>
        <v>3.730805832993392E-46</v>
      </c>
    </row>
    <row r="14" spans="1:65" ht="12.75">
      <c r="A14" t="s">
        <v>62</v>
      </c>
      <c r="B14">
        <v>90.03</v>
      </c>
      <c r="C14">
        <v>26.17</v>
      </c>
      <c r="D14" s="2">
        <f t="shared" si="0"/>
        <v>5.347373465962237E-52</v>
      </c>
      <c r="E14">
        <v>106.5</v>
      </c>
      <c r="F14">
        <v>26.46</v>
      </c>
      <c r="G14" s="2">
        <f t="shared" si="1"/>
        <v>1.773911854168779E-54</v>
      </c>
      <c r="H14" s="4">
        <f t="shared" si="2"/>
        <v>5.365112584503925E-52</v>
      </c>
      <c r="I14">
        <v>71.47</v>
      </c>
      <c r="J14">
        <v>36.35</v>
      </c>
      <c r="K14" s="2">
        <f t="shared" si="3"/>
        <v>2.4168361097981864E-68</v>
      </c>
      <c r="L14" s="3">
        <f t="shared" si="4"/>
        <v>4.504725803478465E-17</v>
      </c>
      <c r="M14">
        <v>88.21</v>
      </c>
      <c r="N14">
        <v>36.12</v>
      </c>
      <c r="O14" s="2">
        <f t="shared" si="5"/>
        <v>3.5568287679182806E-71</v>
      </c>
      <c r="P14" s="3">
        <f t="shared" si="6"/>
        <v>6.629551033451717E-20</v>
      </c>
      <c r="Q14" s="5">
        <f t="shared" si="7"/>
        <v>4.511355354511916E-17</v>
      </c>
      <c r="R14">
        <v>88.02</v>
      </c>
      <c r="S14">
        <v>29.11</v>
      </c>
      <c r="T14" s="2">
        <f t="shared" si="8"/>
        <v>1.7799846481329933E-57</v>
      </c>
      <c r="U14" s="3">
        <f t="shared" si="9"/>
        <v>3.317702322359702E-06</v>
      </c>
      <c r="V14">
        <v>88.18</v>
      </c>
      <c r="W14">
        <v>29.94</v>
      </c>
      <c r="X14" s="2">
        <f t="shared" si="10"/>
        <v>4.064358494523137E-59</v>
      </c>
      <c r="Y14" s="3">
        <f t="shared" si="11"/>
        <v>7.57553253637629E-08</v>
      </c>
      <c r="Z14" s="5">
        <f t="shared" si="12"/>
        <v>3.393457647723465E-06</v>
      </c>
      <c r="AA14">
        <v>87.22</v>
      </c>
      <c r="AB14">
        <v>35.25</v>
      </c>
      <c r="AC14" s="2">
        <f t="shared" si="13"/>
        <v>2.6227769976854676E-69</v>
      </c>
      <c r="AD14" s="3">
        <f t="shared" si="14"/>
        <v>4.888577744409026E-18</v>
      </c>
      <c r="AE14">
        <v>79.6</v>
      </c>
      <c r="AF14">
        <v>36.21</v>
      </c>
      <c r="AG14" s="2">
        <f t="shared" si="15"/>
        <v>9.367164265888086E-70</v>
      </c>
      <c r="AH14" s="3">
        <f t="shared" si="16"/>
        <v>1.7459399254627577E-18</v>
      </c>
      <c r="AI14" s="5">
        <f t="shared" si="17"/>
        <v>6.634517669871784E-18</v>
      </c>
      <c r="AK14" t="s">
        <v>231</v>
      </c>
      <c r="AL14" s="2">
        <v>77.33</v>
      </c>
      <c r="AM14" s="2">
        <v>35.07</v>
      </c>
      <c r="AN14" s="2">
        <f t="shared" si="18"/>
        <v>3.801374019039402E-67</v>
      </c>
      <c r="AO14" t="s">
        <v>199</v>
      </c>
      <c r="AP14" s="2">
        <v>79.57</v>
      </c>
      <c r="AQ14" s="2">
        <v>34.44</v>
      </c>
      <c r="AR14">
        <f t="shared" si="19"/>
        <v>2.2458945232958319E-66</v>
      </c>
      <c r="AS14" t="s">
        <v>365</v>
      </c>
      <c r="AT14" s="2">
        <v>2.21</v>
      </c>
      <c r="AU14" s="2">
        <v>31.78</v>
      </c>
      <c r="AV14" s="2">
        <f t="shared" si="20"/>
        <v>8.003317942644928E-17</v>
      </c>
      <c r="AX14" t="s">
        <v>270</v>
      </c>
      <c r="AY14" s="2">
        <v>1.99</v>
      </c>
      <c r="AZ14" s="2">
        <v>32.06</v>
      </c>
      <c r="BA14">
        <f t="shared" si="21"/>
        <v>5.62317633142728E-16</v>
      </c>
      <c r="BB14" t="s">
        <v>189</v>
      </c>
      <c r="BC14" s="2">
        <v>2.36</v>
      </c>
      <c r="BD14" s="2">
        <v>23.75</v>
      </c>
      <c r="BE14" s="2">
        <f t="shared" si="22"/>
        <v>3.158218418560077E-13</v>
      </c>
      <c r="BF14" t="s">
        <v>281</v>
      </c>
      <c r="BG14" s="2">
        <v>106.88</v>
      </c>
      <c r="BH14" s="2">
        <v>23.6</v>
      </c>
      <c r="BI14" s="2">
        <f t="shared" si="23"/>
        <v>1.0534013446016554E-48</v>
      </c>
      <c r="BJ14" t="s">
        <v>313</v>
      </c>
      <c r="BK14" s="2">
        <v>101.27</v>
      </c>
      <c r="BL14" s="2">
        <v>27.17</v>
      </c>
      <c r="BM14" s="2">
        <f t="shared" si="24"/>
        <v>2.483933049149373E-55</v>
      </c>
    </row>
    <row r="15" spans="1:65" ht="12.75">
      <c r="A15" t="s">
        <v>63</v>
      </c>
      <c r="B15">
        <v>92.49</v>
      </c>
      <c r="C15">
        <v>24.6</v>
      </c>
      <c r="D15" s="2">
        <f t="shared" si="0"/>
        <v>3.305042658919222E-49</v>
      </c>
      <c r="E15">
        <v>97.75</v>
      </c>
      <c r="F15">
        <v>24.74</v>
      </c>
      <c r="G15" s="2">
        <f t="shared" si="1"/>
        <v>4.520141597141299E-50</v>
      </c>
      <c r="H15" s="4">
        <f t="shared" si="2"/>
        <v>3.757056818633352E-49</v>
      </c>
      <c r="I15">
        <v>76.72</v>
      </c>
      <c r="J15">
        <v>36.19</v>
      </c>
      <c r="K15" s="2">
        <f t="shared" si="3"/>
        <v>3.816086937154752E-69</v>
      </c>
      <c r="L15" s="3">
        <f t="shared" si="4"/>
        <v>1.0157117981896458E-20</v>
      </c>
      <c r="M15">
        <v>85.5</v>
      </c>
      <c r="N15">
        <v>35.44</v>
      </c>
      <c r="O15" s="2">
        <f t="shared" si="5"/>
        <v>2.249827140076449E-69</v>
      </c>
      <c r="P15" s="3">
        <f t="shared" si="6"/>
        <v>5.988270203735792E-21</v>
      </c>
      <c r="Q15" s="5">
        <f t="shared" si="7"/>
        <v>1.614538818563225E-20</v>
      </c>
      <c r="R15">
        <v>91.47</v>
      </c>
      <c r="S15">
        <v>28.28</v>
      </c>
      <c r="T15" s="2">
        <f t="shared" si="8"/>
        <v>2.520552491707346E-56</v>
      </c>
      <c r="U15" s="3">
        <f t="shared" si="9"/>
        <v>6.708848477368009E-08</v>
      </c>
      <c r="V15">
        <v>73.48</v>
      </c>
      <c r="W15">
        <v>28.61</v>
      </c>
      <c r="X15" s="2">
        <f t="shared" si="10"/>
        <v>2.760228903775992E-54</v>
      </c>
      <c r="Y15" s="3">
        <f t="shared" si="11"/>
        <v>7.346785095414232E-06</v>
      </c>
      <c r="Z15" s="5">
        <f t="shared" si="12"/>
        <v>7.4138735801879115E-06</v>
      </c>
      <c r="AA15">
        <v>91.12</v>
      </c>
      <c r="AB15">
        <v>34.31</v>
      </c>
      <c r="AC15" s="2">
        <f t="shared" si="13"/>
        <v>4.008821195832253E-68</v>
      </c>
      <c r="AD15" s="3">
        <f t="shared" si="14"/>
        <v>1.0670110646052144E-19</v>
      </c>
      <c r="AE15">
        <v>84.09</v>
      </c>
      <c r="AF15">
        <v>35.42</v>
      </c>
      <c r="AG15" s="2">
        <f t="shared" si="15"/>
        <v>4.4025337307977633E-69</v>
      </c>
      <c r="AH15" s="3">
        <f t="shared" si="16"/>
        <v>1.1718038729047507E-20</v>
      </c>
      <c r="AI15" s="5">
        <f t="shared" si="17"/>
        <v>1.1841914518956895E-19</v>
      </c>
      <c r="AK15" t="s">
        <v>350</v>
      </c>
      <c r="AL15" s="2">
        <v>48.84</v>
      </c>
      <c r="AM15" s="2">
        <v>34.29</v>
      </c>
      <c r="AN15" s="2">
        <f t="shared" si="18"/>
        <v>6.1666489519605646E-59</v>
      </c>
      <c r="AO15" t="s">
        <v>215</v>
      </c>
      <c r="AP15" s="2">
        <v>90.55</v>
      </c>
      <c r="AQ15" s="2">
        <v>34.38</v>
      </c>
      <c r="AR15">
        <f t="shared" si="19"/>
        <v>3.615646589220616E-68</v>
      </c>
      <c r="AS15" t="s">
        <v>366</v>
      </c>
      <c r="AT15" s="2">
        <v>1.94</v>
      </c>
      <c r="AU15" s="2">
        <v>32.48</v>
      </c>
      <c r="AV15" s="2">
        <f t="shared" si="20"/>
        <v>6.138732487805633E-16</v>
      </c>
      <c r="AX15" t="s">
        <v>271</v>
      </c>
      <c r="AY15" s="2">
        <v>1.97</v>
      </c>
      <c r="AZ15" s="2">
        <v>34.14</v>
      </c>
      <c r="BA15">
        <f t="shared" si="21"/>
        <v>7.245941447739186E-17</v>
      </c>
      <c r="BB15" t="s">
        <v>190</v>
      </c>
      <c r="BC15" s="2">
        <v>1.93</v>
      </c>
      <c r="BD15" s="2">
        <v>23.87</v>
      </c>
      <c r="BE15" s="2">
        <f t="shared" si="22"/>
        <v>7.1757930002892016E-12</v>
      </c>
      <c r="BF15" t="s">
        <v>297</v>
      </c>
      <c r="BG15" s="2">
        <v>80.31</v>
      </c>
      <c r="BH15" s="2">
        <v>23.09</v>
      </c>
      <c r="BI15" s="2">
        <f t="shared" si="23"/>
        <v>7.848306207426802E-45</v>
      </c>
      <c r="BJ15" t="s">
        <v>329</v>
      </c>
      <c r="BK15" s="2">
        <v>160.82</v>
      </c>
      <c r="BL15" s="2">
        <v>27.44</v>
      </c>
      <c r="BM15" s="2">
        <f t="shared" si="24"/>
        <v>2.4219017376921577E-61</v>
      </c>
    </row>
    <row r="16" spans="1:65" ht="12.75">
      <c r="A16" t="s">
        <v>64</v>
      </c>
      <c r="B16">
        <v>98.94</v>
      </c>
      <c r="C16">
        <v>25.39</v>
      </c>
      <c r="D16" s="2">
        <f t="shared" si="0"/>
        <v>1.6850703142983665E-51</v>
      </c>
      <c r="E16">
        <v>101.27</v>
      </c>
      <c r="F16">
        <v>25.37</v>
      </c>
      <c r="G16" s="2">
        <f t="shared" si="1"/>
        <v>1.0296431784847109E-51</v>
      </c>
      <c r="H16" s="4">
        <f t="shared" si="2"/>
        <v>2.7147134927830774E-51</v>
      </c>
      <c r="I16">
        <v>39.67</v>
      </c>
      <c r="J16">
        <v>38.75</v>
      </c>
      <c r="K16" s="2">
        <f t="shared" si="3"/>
        <v>4.371453059608084E-63</v>
      </c>
      <c r="L16" s="3">
        <f t="shared" si="4"/>
        <v>1.6102815531839221E-12</v>
      </c>
      <c r="M16">
        <v>97.31</v>
      </c>
      <c r="N16">
        <v>37</v>
      </c>
      <c r="O16" s="2">
        <f t="shared" si="5"/>
        <v>1.878820301242329E-74</v>
      </c>
      <c r="P16" s="3">
        <f t="shared" si="6"/>
        <v>6.920878782372702E-24</v>
      </c>
      <c r="Q16" s="5">
        <f t="shared" si="7"/>
        <v>1.6102815531908431E-12</v>
      </c>
      <c r="R16">
        <v>81.55</v>
      </c>
      <c r="S16">
        <v>29.39</v>
      </c>
      <c r="T16" s="2">
        <f t="shared" si="8"/>
        <v>4.6524861544856746E-57</v>
      </c>
      <c r="U16" s="3">
        <f t="shared" si="9"/>
        <v>1.7138037464557728E-06</v>
      </c>
      <c r="V16">
        <v>84.45</v>
      </c>
      <c r="W16">
        <v>29.93</v>
      </c>
      <c r="X16" s="2">
        <f t="shared" si="10"/>
        <v>1.5270660888287807E-58</v>
      </c>
      <c r="Y16" s="3">
        <f t="shared" si="11"/>
        <v>5.6251464211173864E-08</v>
      </c>
      <c r="Z16" s="5">
        <f t="shared" si="12"/>
        <v>1.7700552106669467E-06</v>
      </c>
      <c r="AA16">
        <v>85.46</v>
      </c>
      <c r="AB16">
        <v>35.31</v>
      </c>
      <c r="AC16" s="2">
        <f t="shared" si="13"/>
        <v>4.083703350404968E-69</v>
      </c>
      <c r="AD16" s="3">
        <f t="shared" si="14"/>
        <v>1.504285207724969E-18</v>
      </c>
      <c r="AE16">
        <v>76.56</v>
      </c>
      <c r="AF16">
        <v>35.84</v>
      </c>
      <c r="AG16" s="2">
        <f t="shared" si="15"/>
        <v>1.8853033248131444E-68</v>
      </c>
      <c r="AH16" s="3">
        <f t="shared" si="16"/>
        <v>6.94475984233741E-18</v>
      </c>
      <c r="AI16" s="5">
        <f t="shared" si="17"/>
        <v>8.44904505006238E-18</v>
      </c>
      <c r="AK16" t="s">
        <v>232</v>
      </c>
      <c r="AL16" s="2">
        <v>76.78</v>
      </c>
      <c r="AM16" s="2">
        <v>35.15</v>
      </c>
      <c r="AN16" s="2">
        <f t="shared" si="18"/>
        <v>3.4355158044937284E-67</v>
      </c>
      <c r="AO16" t="s">
        <v>200</v>
      </c>
      <c r="AP16" s="2">
        <v>77.93</v>
      </c>
      <c r="AQ16" s="2">
        <v>32.59</v>
      </c>
      <c r="AR16">
        <f t="shared" si="19"/>
        <v>1.4752983937598828E-62</v>
      </c>
      <c r="AS16" t="s">
        <v>367</v>
      </c>
      <c r="AT16" s="2">
        <v>1.67</v>
      </c>
      <c r="AU16" s="2">
        <v>35.77</v>
      </c>
      <c r="AV16" s="2">
        <f t="shared" si="20"/>
        <v>5.542327449216833E-16</v>
      </c>
      <c r="AX16" t="s">
        <v>272</v>
      </c>
      <c r="AY16" s="2">
        <v>2.08</v>
      </c>
      <c r="AZ16" s="2">
        <v>34.92</v>
      </c>
      <c r="BA16">
        <f t="shared" si="21"/>
        <v>8.70580589344601E-18</v>
      </c>
      <c r="BB16" t="s">
        <v>191</v>
      </c>
      <c r="BC16" s="2">
        <v>1.87</v>
      </c>
      <c r="BD16" s="2">
        <v>27.19</v>
      </c>
      <c r="BE16" s="2">
        <f t="shared" si="22"/>
        <v>3.549696544583661E-13</v>
      </c>
      <c r="BF16" t="s">
        <v>282</v>
      </c>
      <c r="BG16" s="2">
        <v>106.4</v>
      </c>
      <c r="BH16" s="2">
        <v>22.3</v>
      </c>
      <c r="BI16" s="2">
        <f t="shared" si="23"/>
        <v>5.112161032497344E-46</v>
      </c>
      <c r="BJ16" t="s">
        <v>314</v>
      </c>
      <c r="BK16" s="2">
        <v>79.28</v>
      </c>
      <c r="BL16" s="2">
        <v>27.55</v>
      </c>
      <c r="BM16" s="2">
        <f t="shared" si="24"/>
        <v>3.373394456234723E-53</v>
      </c>
    </row>
    <row r="17" spans="1:65" ht="12.75">
      <c r="A17" t="s">
        <v>65</v>
      </c>
      <c r="B17">
        <v>95.82</v>
      </c>
      <c r="C17">
        <v>26.41</v>
      </c>
      <c r="D17" s="2">
        <f t="shared" si="0"/>
        <v>3.553548784380633E-53</v>
      </c>
      <c r="E17">
        <v>96.21</v>
      </c>
      <c r="F17">
        <v>26.02</v>
      </c>
      <c r="G17" s="2">
        <f t="shared" si="1"/>
        <v>1.9044135364434436E-52</v>
      </c>
      <c r="H17" s="4">
        <f t="shared" si="2"/>
        <v>2.2597684148815067E-52</v>
      </c>
      <c r="I17">
        <v>38.39</v>
      </c>
      <c r="J17">
        <v>38.54</v>
      </c>
      <c r="K17" s="2">
        <f t="shared" si="3"/>
        <v>3.2645573286118927E-62</v>
      </c>
      <c r="L17" s="3">
        <f>K17/H17</f>
        <v>1.4446424275662217E-10</v>
      </c>
      <c r="M17">
        <v>25.85</v>
      </c>
      <c r="N17">
        <v>39.09</v>
      </c>
      <c r="O17" s="2">
        <f t="shared" si="5"/>
        <v>1.388569758292503E-56</v>
      </c>
      <c r="P17" s="3">
        <f t="shared" si="6"/>
        <v>6.144743634560952E-05</v>
      </c>
      <c r="Q17" s="5">
        <f>AVERAGE(L17+P17)</f>
        <v>6.144758080985228E-05</v>
      </c>
      <c r="R17">
        <v>81.44</v>
      </c>
      <c r="S17">
        <v>29.78</v>
      </c>
      <c r="T17" s="2">
        <f t="shared" si="8"/>
        <v>8.657866064304249E-58</v>
      </c>
      <c r="U17" s="3">
        <f t="shared" si="9"/>
        <v>3.831306786699306E-06</v>
      </c>
      <c r="V17">
        <v>75.99</v>
      </c>
      <c r="W17">
        <v>29.8</v>
      </c>
      <c r="X17" s="2">
        <f t="shared" si="10"/>
        <v>6.084953657913899E-57</v>
      </c>
      <c r="Y17" s="3">
        <f t="shared" si="11"/>
        <v>2.6927332986167832E-05</v>
      </c>
      <c r="Z17" s="5">
        <f t="shared" si="12"/>
        <v>3.0758639772867136E-05</v>
      </c>
      <c r="AA17">
        <v>88.41</v>
      </c>
      <c r="AB17">
        <v>37.26</v>
      </c>
      <c r="AC17" s="2">
        <f t="shared" si="13"/>
        <v>1.9559335886507426E-73</v>
      </c>
      <c r="AD17" s="3">
        <f t="shared" si="14"/>
        <v>8.655460337307635E-22</v>
      </c>
      <c r="AE17">
        <v>85.3</v>
      </c>
      <c r="AF17">
        <v>36.63</v>
      </c>
      <c r="AG17" s="2">
        <f t="shared" si="15"/>
        <v>1.2131780749212286E-71</v>
      </c>
      <c r="AH17" s="3">
        <f t="shared" si="16"/>
        <v>5.368594706129844E-20</v>
      </c>
      <c r="AI17" s="5">
        <f t="shared" si="17"/>
        <v>5.45514930950292E-20</v>
      </c>
      <c r="AK17" t="s">
        <v>351</v>
      </c>
      <c r="AL17" s="2">
        <v>112.34</v>
      </c>
      <c r="AM17" s="2">
        <v>33.41</v>
      </c>
      <c r="AN17" s="2">
        <f t="shared" si="18"/>
        <v>2.3070500188974657E-69</v>
      </c>
      <c r="AO17" t="s">
        <v>216</v>
      </c>
      <c r="AP17" s="2">
        <v>87.68</v>
      </c>
      <c r="AQ17" s="2">
        <v>32.76</v>
      </c>
      <c r="AR17">
        <f t="shared" si="19"/>
        <v>1.5460750711078642E-64</v>
      </c>
      <c r="AS17" t="s">
        <v>368</v>
      </c>
      <c r="AT17" s="2">
        <v>2.03</v>
      </c>
      <c r="AU17" s="2">
        <v>33.58</v>
      </c>
      <c r="AV17" s="2">
        <f t="shared" si="20"/>
        <v>6.810147759622491E-17</v>
      </c>
      <c r="AX17" t="s">
        <v>273</v>
      </c>
      <c r="AY17" s="2">
        <v>2</v>
      </c>
      <c r="AZ17" s="2">
        <v>32.24</v>
      </c>
      <c r="BA17">
        <f t="shared" si="21"/>
        <v>4.145822916642778E-16</v>
      </c>
      <c r="BB17" t="s">
        <v>192</v>
      </c>
      <c r="BC17" s="2">
        <v>1.89</v>
      </c>
      <c r="BD17" s="2">
        <v>24.19</v>
      </c>
      <c r="BE17" s="2">
        <f t="shared" si="22"/>
        <v>7.093836649685727E-12</v>
      </c>
      <c r="BF17" t="s">
        <v>298</v>
      </c>
      <c r="BG17" s="2">
        <v>109.88</v>
      </c>
      <c r="BH17" s="2">
        <v>22.08</v>
      </c>
      <c r="BI17" s="2">
        <f t="shared" si="23"/>
        <v>7.07360757643728E-46</v>
      </c>
      <c r="BJ17" t="s">
        <v>330</v>
      </c>
      <c r="BK17" s="2">
        <v>94.88</v>
      </c>
      <c r="BL17" s="2">
        <v>27.14</v>
      </c>
      <c r="BM17" s="2">
        <f t="shared" si="24"/>
        <v>1.6439984043643887E-54</v>
      </c>
    </row>
    <row r="18" spans="19:65" ht="12.75">
      <c r="S18"/>
      <c r="T18"/>
      <c r="AA18"/>
      <c r="AK18" t="s">
        <v>233</v>
      </c>
      <c r="AL18" s="2">
        <v>83.98</v>
      </c>
      <c r="AM18" s="2">
        <v>36.25</v>
      </c>
      <c r="AN18" s="2">
        <f t="shared" si="18"/>
        <v>1.154167006391328E-70</v>
      </c>
      <c r="AO18" t="s">
        <v>201</v>
      </c>
      <c r="AP18" s="2">
        <v>106.6</v>
      </c>
      <c r="AQ18" s="2">
        <v>34.2</v>
      </c>
      <c r="AR18">
        <f t="shared" si="19"/>
        <v>3.251025084730284E-70</v>
      </c>
      <c r="AT18"/>
      <c r="AU18"/>
      <c r="BF18" t="s">
        <v>283</v>
      </c>
      <c r="BG18" s="2">
        <v>78.2</v>
      </c>
      <c r="BH18" s="2">
        <v>23.35</v>
      </c>
      <c r="BI18" s="2">
        <f t="shared" si="23"/>
        <v>4.621330299572187E-45</v>
      </c>
      <c r="BJ18" t="s">
        <v>315</v>
      </c>
      <c r="BK18" s="2">
        <v>73.64</v>
      </c>
      <c r="BL18" s="2">
        <v>28.14</v>
      </c>
      <c r="BM18" s="2">
        <f t="shared" si="24"/>
        <v>1.9705084929157786E-53</v>
      </c>
    </row>
    <row r="19" spans="19:65" ht="12.75">
      <c r="S19"/>
      <c r="T19"/>
      <c r="AA19"/>
      <c r="AK19" t="s">
        <v>352</v>
      </c>
      <c r="AL19" s="2">
        <v>53.76</v>
      </c>
      <c r="AM19" s="2">
        <v>34.45</v>
      </c>
      <c r="AN19" s="2">
        <f t="shared" si="18"/>
        <v>1.2880553046654724E-60</v>
      </c>
      <c r="AO19" t="s">
        <v>217</v>
      </c>
      <c r="AP19" s="2">
        <v>123.54</v>
      </c>
      <c r="AQ19" s="2">
        <v>34.67</v>
      </c>
      <c r="AR19">
        <f t="shared" si="19"/>
        <v>2.267993344486062E-73</v>
      </c>
      <c r="AT19"/>
      <c r="AU19"/>
      <c r="BF19" t="s">
        <v>299</v>
      </c>
      <c r="BG19" s="2">
        <v>86.99</v>
      </c>
      <c r="BH19" s="2">
        <v>23.5</v>
      </c>
      <c r="BI19" s="2">
        <f t="shared" si="23"/>
        <v>2.022167070966371E-46</v>
      </c>
      <c r="BJ19" t="s">
        <v>331</v>
      </c>
      <c r="BK19" s="2">
        <v>78.65</v>
      </c>
      <c r="BL19" s="2">
        <v>28.34</v>
      </c>
      <c r="BM19" s="2">
        <f t="shared" si="24"/>
        <v>1.319456238698755E-54</v>
      </c>
    </row>
    <row r="20" spans="2:65" ht="12.75">
      <c r="B20" s="2" t="s">
        <v>140</v>
      </c>
      <c r="S20"/>
      <c r="T20"/>
      <c r="AA20"/>
      <c r="AK20" t="s">
        <v>234</v>
      </c>
      <c r="AL20" s="2">
        <v>82.39</v>
      </c>
      <c r="AM20" s="2">
        <v>35.31</v>
      </c>
      <c r="AN20" s="2">
        <f t="shared" si="18"/>
        <v>1.4637455367305613E-68</v>
      </c>
      <c r="AO20" t="s">
        <v>202</v>
      </c>
      <c r="AP20" s="2">
        <v>75.86</v>
      </c>
      <c r="AQ20" s="2">
        <v>34.86</v>
      </c>
      <c r="AR20">
        <f t="shared" si="19"/>
        <v>1.838589386333806E-66</v>
      </c>
      <c r="AT20"/>
      <c r="AU20"/>
      <c r="BF20" t="s">
        <v>284</v>
      </c>
      <c r="BG20" s="2">
        <v>79.76</v>
      </c>
      <c r="BH20" s="2">
        <v>24.91</v>
      </c>
      <c r="BI20" s="2">
        <f t="shared" si="23"/>
        <v>3.1027008962074735E-48</v>
      </c>
      <c r="BJ20" t="s">
        <v>316</v>
      </c>
      <c r="BK20" s="2">
        <v>116.79</v>
      </c>
      <c r="BL20" s="2">
        <v>29.72</v>
      </c>
      <c r="BM20" s="2">
        <f t="shared" si="24"/>
        <v>2.7967761318268334E-62</v>
      </c>
    </row>
    <row r="21" spans="19:65" ht="12.75">
      <c r="S21"/>
      <c r="T21"/>
      <c r="AA21"/>
      <c r="AK21" t="s">
        <v>353</v>
      </c>
      <c r="AL21" s="2">
        <v>102.54</v>
      </c>
      <c r="AM21" s="2">
        <v>35.03</v>
      </c>
      <c r="AN21" s="2">
        <f t="shared" si="18"/>
        <v>2.5749045375994568E-71</v>
      </c>
      <c r="AO21" t="s">
        <v>218</v>
      </c>
      <c r="AP21" s="2">
        <v>82.78</v>
      </c>
      <c r="AQ21" s="2">
        <v>35.51</v>
      </c>
      <c r="AR21">
        <f t="shared" si="19"/>
        <v>5.120188590798663E-69</v>
      </c>
      <c r="BF21" t="s">
        <v>300</v>
      </c>
      <c r="BG21" s="2">
        <v>104.39</v>
      </c>
      <c r="BH21" s="2">
        <v>25.46</v>
      </c>
      <c r="BI21" s="2">
        <f t="shared" si="23"/>
        <v>3.1588365984727177E-52</v>
      </c>
      <c r="BJ21" t="s">
        <v>332</v>
      </c>
      <c r="BK21" s="2">
        <v>108.13</v>
      </c>
      <c r="BL21" s="2">
        <v>28.88</v>
      </c>
      <c r="BM21" s="2">
        <f t="shared" si="24"/>
        <v>1.3937112245362647E-59</v>
      </c>
    </row>
    <row r="22" spans="19:65" ht="12.75">
      <c r="S22"/>
      <c r="T22"/>
      <c r="AA22"/>
      <c r="AK22" t="s">
        <v>235</v>
      </c>
      <c r="AL22" s="2">
        <v>115.44</v>
      </c>
      <c r="AM22" s="2">
        <v>34.37</v>
      </c>
      <c r="AN22" s="2">
        <f t="shared" si="18"/>
        <v>9.72898417833378E-72</v>
      </c>
      <c r="AO22" t="s">
        <v>203</v>
      </c>
      <c r="AP22" s="2">
        <v>110.27</v>
      </c>
      <c r="AQ22" s="2">
        <v>34.41</v>
      </c>
      <c r="AR22">
        <f t="shared" si="19"/>
        <v>3.838221114913672E-71</v>
      </c>
      <c r="BF22" t="s">
        <v>285</v>
      </c>
      <c r="BG22" s="2">
        <v>107.83</v>
      </c>
      <c r="BH22" s="2">
        <v>23.04</v>
      </c>
      <c r="BI22" s="2">
        <f t="shared" si="23"/>
        <v>1.1838906315203324E-47</v>
      </c>
      <c r="BJ22" t="s">
        <v>317</v>
      </c>
      <c r="BK22" s="2">
        <v>91.56</v>
      </c>
      <c r="BL22" s="2">
        <v>28.38</v>
      </c>
      <c r="BM22" s="2">
        <f t="shared" si="24"/>
        <v>1.55921298221379E-56</v>
      </c>
    </row>
    <row r="23" spans="19:65" ht="12.75">
      <c r="S23"/>
      <c r="T23"/>
      <c r="AA23"/>
      <c r="AK23" t="s">
        <v>354</v>
      </c>
      <c r="AL23" s="2">
        <v>86.57</v>
      </c>
      <c r="AM23" s="2">
        <v>32.33</v>
      </c>
      <c r="AN23" s="2">
        <f t="shared" si="18"/>
        <v>1.5982751384352806E-63</v>
      </c>
      <c r="AO23" t="s">
        <v>219</v>
      </c>
      <c r="AP23" s="2">
        <v>100.06</v>
      </c>
      <c r="AQ23" s="2">
        <v>34.88</v>
      </c>
      <c r="AR23">
        <f t="shared" si="19"/>
        <v>1.2030238260630955E-70</v>
      </c>
      <c r="BF23" t="s">
        <v>301</v>
      </c>
      <c r="BG23" s="2">
        <v>110.09</v>
      </c>
      <c r="BH23" s="2">
        <v>23.63</v>
      </c>
      <c r="BI23" s="2">
        <f t="shared" si="23"/>
        <v>4.5782608703891445E-49</v>
      </c>
      <c r="BJ23" t="s">
        <v>333</v>
      </c>
      <c r="BK23" s="2">
        <v>104.92</v>
      </c>
      <c r="BL23" s="2">
        <v>27.27</v>
      </c>
      <c r="BM23" s="2">
        <f t="shared" si="24"/>
        <v>6.00967105245577E-56</v>
      </c>
    </row>
    <row r="24" spans="19:65" ht="12.75">
      <c r="S24"/>
      <c r="T24"/>
      <c r="AA24"/>
      <c r="AK24" t="s">
        <v>236</v>
      </c>
      <c r="AL24" s="2">
        <v>144.49</v>
      </c>
      <c r="AM24" s="2">
        <v>32.69</v>
      </c>
      <c r="AN24" s="2">
        <f t="shared" si="18"/>
        <v>1.9814564276973997E-71</v>
      </c>
      <c r="AO24" t="s">
        <v>204</v>
      </c>
      <c r="AP24" s="2">
        <v>114.23</v>
      </c>
      <c r="AQ24" s="2">
        <v>32.36</v>
      </c>
      <c r="AR24">
        <f t="shared" si="19"/>
        <v>1.939717202616253E-67</v>
      </c>
      <c r="BF24" t="s">
        <v>286</v>
      </c>
      <c r="BG24" s="2">
        <v>108.09</v>
      </c>
      <c r="BH24" s="2">
        <v>21.33</v>
      </c>
      <c r="BI24" s="2">
        <f t="shared" si="23"/>
        <v>3.420166055596792E-44</v>
      </c>
      <c r="BJ24" t="s">
        <v>318</v>
      </c>
      <c r="BK24" s="2">
        <v>82.33</v>
      </c>
      <c r="BL24" s="2">
        <v>25.35</v>
      </c>
      <c r="BM24" s="2">
        <f t="shared" si="24"/>
        <v>2.0308833108644674E-49</v>
      </c>
    </row>
    <row r="25" spans="19:65" ht="12.75">
      <c r="S25"/>
      <c r="T25"/>
      <c r="AA25"/>
      <c r="AK25" t="s">
        <v>355</v>
      </c>
      <c r="AL25" s="2">
        <v>74.35</v>
      </c>
      <c r="AM25" s="2">
        <v>31.37</v>
      </c>
      <c r="AN25" s="2">
        <f t="shared" si="18"/>
        <v>1.3058648702998956E-59</v>
      </c>
      <c r="AO25" t="s">
        <v>220</v>
      </c>
      <c r="AP25" s="2">
        <v>105.57</v>
      </c>
      <c r="AQ25" s="2">
        <v>32.34</v>
      </c>
      <c r="AR25">
        <f t="shared" si="19"/>
        <v>2.6686105999937014E-66</v>
      </c>
      <c r="BF25" t="s">
        <v>302</v>
      </c>
      <c r="BG25" s="2">
        <v>70.61</v>
      </c>
      <c r="BH25" s="2">
        <v>20.86</v>
      </c>
      <c r="BI25" s="2">
        <f t="shared" si="23"/>
        <v>2.019524685333981E-39</v>
      </c>
      <c r="BJ25" t="s">
        <v>334</v>
      </c>
      <c r="BK25" s="2">
        <v>107.74</v>
      </c>
      <c r="BL25" s="2">
        <v>25.44</v>
      </c>
      <c r="BM25" s="2">
        <f t="shared" si="24"/>
        <v>1.564067452813036E-52</v>
      </c>
    </row>
    <row r="26" spans="19:65" ht="12.75">
      <c r="S26"/>
      <c r="T26"/>
      <c r="AA26"/>
      <c r="AK26" t="s">
        <v>340</v>
      </c>
      <c r="AL26" s="2">
        <v>115.03</v>
      </c>
      <c r="AM26" s="2">
        <v>34.53</v>
      </c>
      <c r="AN26" s="2">
        <f t="shared" si="18"/>
        <v>5.13319554659756E-72</v>
      </c>
      <c r="AO26" t="s">
        <v>205</v>
      </c>
      <c r="AP26" s="2">
        <v>78.84</v>
      </c>
      <c r="AQ26" s="2">
        <v>33.67</v>
      </c>
      <c r="AR26">
        <f t="shared" si="19"/>
        <v>8.958489991633205E-65</v>
      </c>
      <c r="BF26" t="s">
        <v>287</v>
      </c>
      <c r="BG26" s="2">
        <v>144.7</v>
      </c>
      <c r="BH26" s="2">
        <v>23.88</v>
      </c>
      <c r="BI26" s="2">
        <f t="shared" si="23"/>
        <v>2.1706305132436587E-52</v>
      </c>
      <c r="BJ26" t="s">
        <v>319</v>
      </c>
      <c r="BK26" s="2">
        <v>133.31</v>
      </c>
      <c r="BL26" s="2">
        <v>27.98</v>
      </c>
      <c r="BM26" s="2">
        <f t="shared" si="24"/>
        <v>2.8544891205263114E-60</v>
      </c>
    </row>
    <row r="27" spans="19:65" ht="12.75">
      <c r="S27"/>
      <c r="T27"/>
      <c r="AA27"/>
      <c r="AK27" t="s">
        <v>356</v>
      </c>
      <c r="AL27" s="2">
        <v>100.88</v>
      </c>
      <c r="AM27" s="2">
        <v>33.64</v>
      </c>
      <c r="AN27" s="2">
        <f t="shared" si="18"/>
        <v>2.8047114220776854E-68</v>
      </c>
      <c r="AO27" t="s">
        <v>221</v>
      </c>
      <c r="AP27" s="2">
        <v>96.68</v>
      </c>
      <c r="AQ27" s="2">
        <v>34.45</v>
      </c>
      <c r="AR27">
        <f t="shared" si="19"/>
        <v>2.8261507587784113E-69</v>
      </c>
      <c r="BF27" t="s">
        <v>303</v>
      </c>
      <c r="BG27" s="2">
        <v>78.79</v>
      </c>
      <c r="BH27" s="2">
        <v>23.99</v>
      </c>
      <c r="BI27" s="2">
        <f t="shared" si="23"/>
        <v>2.3564396566826428E-46</v>
      </c>
      <c r="BJ27" t="s">
        <v>335</v>
      </c>
      <c r="BK27" s="2">
        <v>109.32</v>
      </c>
      <c r="BL27" s="2">
        <v>28.18</v>
      </c>
      <c r="BM27" s="2">
        <f t="shared" si="24"/>
        <v>2.7415940300841454E-58</v>
      </c>
    </row>
    <row r="28" spans="19:65" ht="12.75">
      <c r="S28"/>
      <c r="T28"/>
      <c r="AA28"/>
      <c r="AK28" t="s">
        <v>341</v>
      </c>
      <c r="AL28" s="2">
        <v>70.76</v>
      </c>
      <c r="AM28" s="2">
        <v>34.19</v>
      </c>
      <c r="AN28" s="2">
        <f t="shared" si="18"/>
        <v>3.526790944942838E-64</v>
      </c>
      <c r="AO28" t="s">
        <v>206</v>
      </c>
      <c r="AP28" s="2">
        <v>73.36</v>
      </c>
      <c r="AQ28" s="2">
        <v>33.31</v>
      </c>
      <c r="AR28">
        <f t="shared" si="19"/>
        <v>4.6311112679874787E-63</v>
      </c>
      <c r="BF28" t="s">
        <v>288</v>
      </c>
      <c r="BG28" s="2">
        <v>95.91</v>
      </c>
      <c r="BH28" s="2">
        <v>22.07</v>
      </c>
      <c r="BI28" s="2">
        <f t="shared" si="23"/>
        <v>1.448255344673765E-44</v>
      </c>
      <c r="BJ28" t="s">
        <v>320</v>
      </c>
      <c r="BK28" s="2">
        <v>101.97</v>
      </c>
      <c r="BL28" s="2">
        <v>27.23</v>
      </c>
      <c r="BM28" s="2">
        <f t="shared" si="24"/>
        <v>1.562742027721736E-55</v>
      </c>
    </row>
    <row r="29" spans="19:65" ht="12.75">
      <c r="S29"/>
      <c r="T29"/>
      <c r="AA29"/>
      <c r="AK29" t="s">
        <v>357</v>
      </c>
      <c r="AL29" s="2">
        <v>107.81</v>
      </c>
      <c r="AM29" s="2">
        <v>32.98</v>
      </c>
      <c r="AN29" s="2">
        <f t="shared" si="18"/>
        <v>6.771153142484918E-68</v>
      </c>
      <c r="AO29" t="s">
        <v>222</v>
      </c>
      <c r="AP29" s="2">
        <v>88.36</v>
      </c>
      <c r="AQ29" s="2">
        <v>33.28</v>
      </c>
      <c r="AR29">
        <f t="shared" si="19"/>
        <v>1.1640071060781143E-65</v>
      </c>
      <c r="BF29" t="s">
        <v>304</v>
      </c>
      <c r="BG29" s="2">
        <v>102.25</v>
      </c>
      <c r="BH29" s="2">
        <v>22.43</v>
      </c>
      <c r="BI29" s="2">
        <f t="shared" si="23"/>
        <v>6.736680441694508E-46</v>
      </c>
      <c r="BJ29" t="s">
        <v>336</v>
      </c>
      <c r="BK29" s="2">
        <v>94.36</v>
      </c>
      <c r="BL29" s="2">
        <v>26.26</v>
      </c>
      <c r="BM29" s="2">
        <f t="shared" si="24"/>
        <v>1.0515803801782526E-52</v>
      </c>
    </row>
    <row r="30" spans="19:65" ht="12.75">
      <c r="S30"/>
      <c r="T30"/>
      <c r="AA30"/>
      <c r="AK30" t="s">
        <v>342</v>
      </c>
      <c r="AL30" s="2">
        <v>77.78</v>
      </c>
      <c r="AM30" s="2">
        <v>36.19</v>
      </c>
      <c r="AN30" s="2">
        <f t="shared" si="18"/>
        <v>2.3372534603652576E-69</v>
      </c>
      <c r="AO30" t="s">
        <v>207</v>
      </c>
      <c r="AP30" s="2">
        <v>94.03</v>
      </c>
      <c r="AQ30" s="2">
        <v>33.9</v>
      </c>
      <c r="AR30">
        <f t="shared" si="19"/>
        <v>8.923213371199272E-68</v>
      </c>
      <c r="BF30" t="s">
        <v>289</v>
      </c>
      <c r="BG30" s="2">
        <v>107.06</v>
      </c>
      <c r="BH30" s="2">
        <v>22.45</v>
      </c>
      <c r="BI30" s="2">
        <f t="shared" si="23"/>
        <v>2.209131539596011E-46</v>
      </c>
      <c r="BJ30" t="s">
        <v>321</v>
      </c>
      <c r="BK30" s="2">
        <v>89.72</v>
      </c>
      <c r="BL30" s="2">
        <v>28.39</v>
      </c>
      <c r="BM30" s="2">
        <f t="shared" si="24"/>
        <v>2.635182213010662E-56</v>
      </c>
    </row>
    <row r="31" spans="19:65" ht="12.75">
      <c r="S31"/>
      <c r="T31"/>
      <c r="AK31" t="s">
        <v>358</v>
      </c>
      <c r="AL31" s="2">
        <v>74.1</v>
      </c>
      <c r="AM31" s="2">
        <v>34.12</v>
      </c>
      <c r="AN31" s="2">
        <f t="shared" si="18"/>
        <v>1.007315112047977E-64</v>
      </c>
      <c r="AO31" t="s">
        <v>223</v>
      </c>
      <c r="AP31" s="2">
        <v>85.84</v>
      </c>
      <c r="AQ31" s="2">
        <v>34.74</v>
      </c>
      <c r="AR31">
        <f t="shared" si="19"/>
        <v>4.455265958170412E-68</v>
      </c>
      <c r="BF31" t="s">
        <v>305</v>
      </c>
      <c r="BG31" s="2">
        <v>100.72</v>
      </c>
      <c r="BH31" s="2">
        <v>23.13</v>
      </c>
      <c r="BI31" s="2">
        <f t="shared" si="23"/>
        <v>3.7041715322264336E-47</v>
      </c>
      <c r="BJ31" t="s">
        <v>337</v>
      </c>
      <c r="BK31" s="2">
        <v>87.84</v>
      </c>
      <c r="BL31" s="2">
        <v>28.22</v>
      </c>
      <c r="BM31" s="2">
        <f t="shared" si="24"/>
        <v>1.0239216419461228E-55</v>
      </c>
    </row>
    <row r="32" spans="19:65" ht="12.75">
      <c r="S32"/>
      <c r="T32"/>
      <c r="AK32" t="s">
        <v>343</v>
      </c>
      <c r="AL32" s="2">
        <v>78.44</v>
      </c>
      <c r="AM32" s="2">
        <v>36.74</v>
      </c>
      <c r="AN32" s="2">
        <f t="shared" si="18"/>
        <v>1.5579678385384305E-70</v>
      </c>
      <c r="AO32" t="s">
        <v>208</v>
      </c>
      <c r="AP32" s="2">
        <v>87.35</v>
      </c>
      <c r="AQ32" s="2">
        <v>36.3</v>
      </c>
      <c r="AR32">
        <f t="shared" si="19"/>
        <v>2.252693445982389E-71</v>
      </c>
      <c r="BF32" t="s">
        <v>290</v>
      </c>
      <c r="BG32" s="2">
        <v>101.39</v>
      </c>
      <c r="BH32" s="2">
        <v>24.01</v>
      </c>
      <c r="BI32" s="2">
        <f t="shared" si="23"/>
        <v>5.416470630232158E-49</v>
      </c>
      <c r="BJ32" t="s">
        <v>322</v>
      </c>
      <c r="BK32" s="2">
        <v>90.59</v>
      </c>
      <c r="BL32" s="2">
        <v>28.25</v>
      </c>
      <c r="BM32" s="2">
        <f t="shared" si="24"/>
        <v>3.7826166749612973E-56</v>
      </c>
    </row>
    <row r="33" spans="19:65" ht="12.75">
      <c r="S33"/>
      <c r="T33"/>
      <c r="AK33" t="s">
        <v>359</v>
      </c>
      <c r="AL33" s="2">
        <v>107.63</v>
      </c>
      <c r="AM33" s="2">
        <v>35.96</v>
      </c>
      <c r="AN33" s="2">
        <f t="shared" si="18"/>
        <v>6.126972454723842E-74</v>
      </c>
      <c r="AO33" t="s">
        <v>224</v>
      </c>
      <c r="AP33" s="2">
        <v>74.25</v>
      </c>
      <c r="AQ33" s="2">
        <v>35.92</v>
      </c>
      <c r="AR33">
        <f t="shared" si="19"/>
        <v>3.943541057514507E-68</v>
      </c>
      <c r="BF33" t="s">
        <v>306</v>
      </c>
      <c r="BG33" s="2">
        <v>109.07</v>
      </c>
      <c r="BH33" s="2">
        <v>23.58</v>
      </c>
      <c r="BI33" s="2">
        <f t="shared" si="23"/>
        <v>7.201878171920476E-49</v>
      </c>
      <c r="BJ33" t="s">
        <v>338</v>
      </c>
      <c r="BK33" s="2">
        <v>97.71</v>
      </c>
      <c r="BL33" s="2">
        <v>28.34</v>
      </c>
      <c r="BM33" s="2">
        <f t="shared" si="24"/>
        <v>3.0185957408096926E-57</v>
      </c>
    </row>
    <row r="34" spans="19:52" ht="12.75">
      <c r="S34"/>
      <c r="T34"/>
      <c r="AX34"/>
      <c r="AY34"/>
      <c r="AZ34"/>
    </row>
    <row r="35" spans="50:52" ht="12.75">
      <c r="AX35"/>
      <c r="AY35"/>
      <c r="AZ35"/>
    </row>
    <row r="36" spans="50:52" ht="12.75">
      <c r="AX36"/>
      <c r="AY36"/>
      <c r="AZ36"/>
    </row>
    <row r="37" spans="50:52" ht="12.75">
      <c r="AX37"/>
      <c r="AY37"/>
      <c r="AZ37"/>
    </row>
    <row r="38" spans="50:52" ht="12.75">
      <c r="AX38"/>
      <c r="AY38"/>
      <c r="AZ38"/>
    </row>
    <row r="66" spans="37:60" ht="12.75">
      <c r="AK66"/>
      <c r="AL66"/>
      <c r="AM66"/>
      <c r="AN66"/>
      <c r="AO66"/>
      <c r="BF66"/>
      <c r="BG66"/>
      <c r="BH66"/>
    </row>
    <row r="67" spans="37:60" ht="12.75">
      <c r="AK67"/>
      <c r="AL67"/>
      <c r="AM67"/>
      <c r="AN67"/>
      <c r="AO67"/>
      <c r="BF67"/>
      <c r="BG67"/>
      <c r="BH67"/>
    </row>
    <row r="68" spans="37:60" ht="12.75">
      <c r="AK68"/>
      <c r="AL68"/>
      <c r="AM68"/>
      <c r="AN68"/>
      <c r="AO68"/>
      <c r="BF68"/>
      <c r="BG68"/>
      <c r="BH68"/>
    </row>
    <row r="69" spans="37:60" ht="12.75">
      <c r="AK69"/>
      <c r="AL69"/>
      <c r="AM69"/>
      <c r="AN69"/>
      <c r="AO69"/>
      <c r="BF69"/>
      <c r="BG69"/>
      <c r="BH69"/>
    </row>
    <row r="70" spans="37:60" ht="12.75">
      <c r="AK70"/>
      <c r="AL70"/>
      <c r="AM70"/>
      <c r="AN70"/>
      <c r="AO70"/>
      <c r="BF70"/>
      <c r="BG70"/>
      <c r="BH70"/>
    </row>
    <row r="71" spans="37:60" ht="12.75">
      <c r="AK71"/>
      <c r="AL71"/>
      <c r="AM71"/>
      <c r="AN71"/>
      <c r="AO71"/>
      <c r="BF71"/>
      <c r="BG71"/>
      <c r="BH71"/>
    </row>
    <row r="72" spans="37:60" ht="12.75">
      <c r="AK72"/>
      <c r="AL72"/>
      <c r="AM72"/>
      <c r="AN72"/>
      <c r="AO72"/>
      <c r="BF72"/>
      <c r="BG72"/>
      <c r="BH72"/>
    </row>
    <row r="73" spans="37:60" ht="12.75">
      <c r="AK73"/>
      <c r="AL73"/>
      <c r="AM73"/>
      <c r="AN73"/>
      <c r="AO73"/>
      <c r="BF73"/>
      <c r="BG73"/>
      <c r="BH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tabSelected="1" workbookViewId="0" topLeftCell="A1">
      <selection activeCell="A15" sqref="A15:G15"/>
    </sheetView>
  </sheetViews>
  <sheetFormatPr defaultColWidth="11.00390625" defaultRowHeight="12.75"/>
  <cols>
    <col min="5" max="5" width="11.625" style="0" bestFit="1" customWidth="1"/>
  </cols>
  <sheetData>
    <row r="1" spans="1:20" ht="12.75">
      <c r="A1" s="1" t="s">
        <v>360</v>
      </c>
      <c r="B1" s="1" t="s">
        <v>47</v>
      </c>
      <c r="C1" t="s">
        <v>50</v>
      </c>
      <c r="E1" s="1" t="s">
        <v>360</v>
      </c>
      <c r="I1" s="1" t="s">
        <v>369</v>
      </c>
      <c r="J1" s="2"/>
      <c r="K1" s="1" t="s">
        <v>274</v>
      </c>
      <c r="M1" s="1" t="s">
        <v>274</v>
      </c>
      <c r="N1" s="1" t="s">
        <v>141</v>
      </c>
      <c r="O1" s="1" t="s">
        <v>339</v>
      </c>
      <c r="P1" s="1" t="s">
        <v>141</v>
      </c>
      <c r="S1" s="1" t="s">
        <v>339</v>
      </c>
      <c r="T1" s="1" t="s">
        <v>141</v>
      </c>
    </row>
    <row r="2" spans="1:20" ht="12.75">
      <c r="A2" t="s">
        <v>225</v>
      </c>
      <c r="B2" s="2">
        <v>5.024639014320812E-69</v>
      </c>
      <c r="C2" s="2">
        <v>1.1123022117885335E-70</v>
      </c>
      <c r="E2" t="s">
        <v>193</v>
      </c>
      <c r="F2">
        <v>8.629459099421658E-63</v>
      </c>
      <c r="G2">
        <v>1.2919308829983276E-65</v>
      </c>
      <c r="I2" t="s">
        <v>23</v>
      </c>
      <c r="J2" s="2">
        <v>3.3271356853706783E-13</v>
      </c>
      <c r="K2" t="s">
        <v>370</v>
      </c>
      <c r="L2">
        <v>2.8873239343978984E-16</v>
      </c>
      <c r="M2" t="s">
        <v>7</v>
      </c>
      <c r="N2" s="2">
        <v>2.3847691908804704E-11</v>
      </c>
      <c r="O2" t="s">
        <v>275</v>
      </c>
      <c r="P2" s="2">
        <v>1.2452685775637916E-44</v>
      </c>
      <c r="S2" t="s">
        <v>307</v>
      </c>
      <c r="T2" s="2">
        <v>4.672675126857235E-52</v>
      </c>
    </row>
    <row r="3" spans="1:20" ht="12.75">
      <c r="A3" t="s">
        <v>226</v>
      </c>
      <c r="B3" s="2">
        <v>6.311819587588091E-69</v>
      </c>
      <c r="C3" s="2">
        <v>1.6204863563761377E-67</v>
      </c>
      <c r="E3" t="s">
        <v>194</v>
      </c>
      <c r="F3">
        <v>1.0895519192351967E-66</v>
      </c>
      <c r="G3">
        <v>1.6951132011967873E-67</v>
      </c>
      <c r="I3" t="s">
        <v>24</v>
      </c>
      <c r="J3" s="2">
        <v>4.3972021028100116E-13</v>
      </c>
      <c r="K3" t="s">
        <v>371</v>
      </c>
      <c r="L3">
        <v>1.2854217383852133E-15</v>
      </c>
      <c r="M3" t="s">
        <v>8</v>
      </c>
      <c r="N3" s="2">
        <v>5.459405109678451E-13</v>
      </c>
      <c r="O3" t="s">
        <v>291</v>
      </c>
      <c r="P3" s="2">
        <v>2.7488906784471938E-46</v>
      </c>
      <c r="S3" t="s">
        <v>323</v>
      </c>
      <c r="T3" s="2">
        <v>7.793651975566699E-53</v>
      </c>
    </row>
    <row r="4" spans="1:20" ht="12.75">
      <c r="A4" t="s">
        <v>227</v>
      </c>
      <c r="B4" s="2">
        <v>3.3942511250194715E-70</v>
      </c>
      <c r="C4" s="2">
        <v>1.3345990822949989E-64</v>
      </c>
      <c r="E4" t="s">
        <v>195</v>
      </c>
      <c r="F4">
        <v>6.414057720727381E-68</v>
      </c>
      <c r="G4">
        <v>1.3550836495635037E-65</v>
      </c>
      <c r="I4" t="s">
        <v>25</v>
      </c>
      <c r="J4" s="2">
        <v>8.084954953440096E-14</v>
      </c>
      <c r="K4" t="s">
        <v>372</v>
      </c>
      <c r="L4">
        <v>1.9860153101094288E-16</v>
      </c>
      <c r="M4" t="s">
        <v>9</v>
      </c>
      <c r="N4" s="2">
        <v>1.405769999453536E-13</v>
      </c>
      <c r="O4" t="s">
        <v>276</v>
      </c>
      <c r="P4" s="2">
        <v>1.858370570126481E-45</v>
      </c>
      <c r="S4" t="s">
        <v>308</v>
      </c>
      <c r="T4" s="2">
        <v>1.6959871977590523E-55</v>
      </c>
    </row>
    <row r="5" spans="1:20" ht="12.75">
      <c r="A5" t="s">
        <v>228</v>
      </c>
      <c r="B5" s="2">
        <v>1.1666237278307687E-73</v>
      </c>
      <c r="C5" s="2">
        <v>8.137310166612928E-72</v>
      </c>
      <c r="E5" t="s">
        <v>196</v>
      </c>
      <c r="F5">
        <v>1.4754230235129772E-64</v>
      </c>
      <c r="G5">
        <v>4.3433195522430935E-68</v>
      </c>
      <c r="I5" t="s">
        <v>26</v>
      </c>
      <c r="J5" s="2">
        <v>3.849521196509257E-14</v>
      </c>
      <c r="K5" t="s">
        <v>373</v>
      </c>
      <c r="L5">
        <v>7.204617495272401E-16</v>
      </c>
      <c r="M5" t="s">
        <v>10</v>
      </c>
      <c r="N5" s="2">
        <v>1.7759471452686863E-12</v>
      </c>
      <c r="O5" t="s">
        <v>292</v>
      </c>
      <c r="P5" s="2">
        <v>9.431383422651902E-47</v>
      </c>
      <c r="S5" t="s">
        <v>324</v>
      </c>
      <c r="T5" s="2">
        <v>1.996855713471946E-55</v>
      </c>
    </row>
    <row r="6" spans="1:20" ht="12.75">
      <c r="A6" t="s">
        <v>229</v>
      </c>
      <c r="B6" s="2">
        <v>1.7571568113259763E-72</v>
      </c>
      <c r="C6" s="2">
        <v>3.969201671113031E-66</v>
      </c>
      <c r="E6" t="s">
        <v>197</v>
      </c>
      <c r="F6">
        <v>5.788725817969232E-67</v>
      </c>
      <c r="G6">
        <v>3.274960695154349E-61</v>
      </c>
      <c r="I6" t="s">
        <v>27</v>
      </c>
      <c r="J6" s="2">
        <v>9.59932987162783E-15</v>
      </c>
      <c r="K6" t="s">
        <v>374</v>
      </c>
      <c r="L6">
        <v>4.842130876553234E-17</v>
      </c>
      <c r="M6" t="s">
        <v>11</v>
      </c>
      <c r="N6" s="2">
        <v>3.485573116678788E-12</v>
      </c>
      <c r="O6" t="s">
        <v>277</v>
      </c>
      <c r="P6" s="2">
        <v>5.011542092417296E-50</v>
      </c>
      <c r="S6" t="s">
        <v>309</v>
      </c>
      <c r="T6" s="2">
        <v>1.0484590190286482E-55</v>
      </c>
    </row>
    <row r="7" spans="1:20" ht="12.75">
      <c r="A7" t="s">
        <v>230</v>
      </c>
      <c r="B7" s="2">
        <v>6.921607321332665E-73</v>
      </c>
      <c r="C7" s="2">
        <v>5.691053452059777E-67</v>
      </c>
      <c r="E7" t="s">
        <v>198</v>
      </c>
      <c r="F7">
        <v>2.2824406385945036E-66</v>
      </c>
      <c r="G7">
        <v>2.0574330269226716E-66</v>
      </c>
      <c r="I7" t="s">
        <v>28</v>
      </c>
      <c r="J7" s="2">
        <v>9.049445726983795E-15</v>
      </c>
      <c r="K7" t="s">
        <v>375</v>
      </c>
      <c r="L7">
        <v>1.779951510199981E-16</v>
      </c>
      <c r="M7" t="s">
        <v>12</v>
      </c>
      <c r="N7" s="2">
        <v>3.0504956495147534E-12</v>
      </c>
      <c r="O7" t="s">
        <v>293</v>
      </c>
      <c r="P7" s="2">
        <v>1.6312367270613716E-49</v>
      </c>
      <c r="S7" t="s">
        <v>325</v>
      </c>
      <c r="T7" s="2">
        <v>6.856008609830152E-50</v>
      </c>
    </row>
    <row r="8" spans="1:20" ht="12.75">
      <c r="A8" t="s">
        <v>231</v>
      </c>
      <c r="B8" s="2">
        <v>3.801374019039402E-67</v>
      </c>
      <c r="C8" s="2">
        <v>6.1666489519605646E-59</v>
      </c>
      <c r="E8" t="s">
        <v>199</v>
      </c>
      <c r="F8">
        <v>2.2458945232958319E-66</v>
      </c>
      <c r="G8">
        <v>3.615646589220616E-68</v>
      </c>
      <c r="I8" t="s">
        <v>29</v>
      </c>
      <c r="J8" s="2">
        <v>6.514872557176762E-15</v>
      </c>
      <c r="K8" t="s">
        <v>376</v>
      </c>
      <c r="L8">
        <v>2.386002022640203E-15</v>
      </c>
      <c r="M8" t="s">
        <v>13</v>
      </c>
      <c r="N8" s="2">
        <v>2.9266945196996654E-12</v>
      </c>
      <c r="O8" t="s">
        <v>278</v>
      </c>
      <c r="P8" s="2">
        <v>5.730869719253728E-48</v>
      </c>
      <c r="S8" t="s">
        <v>310</v>
      </c>
      <c r="T8" s="2">
        <v>3.558748009484204E-57</v>
      </c>
    </row>
    <row r="9" spans="1:20" ht="12.75">
      <c r="A9" t="s">
        <v>232</v>
      </c>
      <c r="B9" s="2">
        <v>3.4355158044937284E-67</v>
      </c>
      <c r="C9" s="2">
        <v>2.3070500188974657E-69</v>
      </c>
      <c r="E9" t="s">
        <v>200</v>
      </c>
      <c r="F9">
        <v>1.4752983937598828E-62</v>
      </c>
      <c r="G9">
        <v>1.5460750711078642E-64</v>
      </c>
      <c r="I9" t="s">
        <v>30</v>
      </c>
      <c r="J9" s="2">
        <v>1.2383181645406868E-14</v>
      </c>
      <c r="K9" t="s">
        <v>377</v>
      </c>
      <c r="L9">
        <v>1.5071395218763686E-16</v>
      </c>
      <c r="M9" t="s">
        <v>14</v>
      </c>
      <c r="N9" s="2">
        <v>4.151749420912692E-12</v>
      </c>
      <c r="O9" t="s">
        <v>294</v>
      </c>
      <c r="P9" s="2">
        <v>4.555370851078809E-51</v>
      </c>
      <c r="S9" t="s">
        <v>326</v>
      </c>
      <c r="T9" s="2">
        <v>1.5672919599719317E-57</v>
      </c>
    </row>
    <row r="10" spans="1:20" ht="12.75">
      <c r="A10" t="s">
        <v>233</v>
      </c>
      <c r="B10" s="2">
        <v>1.154167006391328E-70</v>
      </c>
      <c r="C10" s="2">
        <v>1.2880553046654724E-60</v>
      </c>
      <c r="E10" t="s">
        <v>201</v>
      </c>
      <c r="F10">
        <v>3.251025084730284E-70</v>
      </c>
      <c r="G10">
        <v>2.267993344486062E-73</v>
      </c>
      <c r="I10" t="s">
        <v>361</v>
      </c>
      <c r="J10" s="2">
        <v>5.534920136847197E-15</v>
      </c>
      <c r="K10" t="s">
        <v>378</v>
      </c>
      <c r="L10">
        <v>7.250807317369329E-17</v>
      </c>
      <c r="M10" t="s">
        <v>185</v>
      </c>
      <c r="N10" s="2">
        <v>9.187761214288283E-13</v>
      </c>
      <c r="O10" t="s">
        <v>279</v>
      </c>
      <c r="P10" s="2">
        <v>7.053944246502187E-52</v>
      </c>
      <c r="S10" t="s">
        <v>311</v>
      </c>
      <c r="T10" s="2">
        <v>3.644464962007858E-58</v>
      </c>
    </row>
    <row r="11" spans="1:20" ht="12.75">
      <c r="A11" t="s">
        <v>234</v>
      </c>
      <c r="B11" s="2">
        <v>1.4637455367305613E-68</v>
      </c>
      <c r="C11" s="2">
        <v>2.5749045375994568E-71</v>
      </c>
      <c r="E11" t="s">
        <v>202</v>
      </c>
      <c r="F11">
        <v>1.838589386333806E-66</v>
      </c>
      <c r="G11">
        <v>5.120188590798663E-69</v>
      </c>
      <c r="I11" t="s">
        <v>362</v>
      </c>
      <c r="J11" s="2">
        <v>3.874712176007584E-14</v>
      </c>
      <c r="K11" t="s">
        <v>379</v>
      </c>
      <c r="L11">
        <v>1.492409417698524E-16</v>
      </c>
      <c r="M11" t="s">
        <v>186</v>
      </c>
      <c r="N11" s="2">
        <v>2.9781169328502735E-13</v>
      </c>
      <c r="O11" t="s">
        <v>295</v>
      </c>
      <c r="P11" s="2">
        <v>3.789910414113924E-50</v>
      </c>
      <c r="S11" t="s">
        <v>327</v>
      </c>
      <c r="T11" s="2">
        <v>1.2338149554531467E-55</v>
      </c>
    </row>
    <row r="12" spans="1:20" ht="12.75">
      <c r="A12" t="s">
        <v>235</v>
      </c>
      <c r="B12" s="2">
        <v>9.72898417833378E-72</v>
      </c>
      <c r="C12" s="2">
        <v>1.5982751384352806E-63</v>
      </c>
      <c r="E12" t="s">
        <v>203</v>
      </c>
      <c r="F12">
        <v>3.838221114913672E-71</v>
      </c>
      <c r="G12">
        <v>1.2030238260630955E-70</v>
      </c>
      <c r="I12" t="s">
        <v>363</v>
      </c>
      <c r="J12" s="2">
        <v>2.5463996534225876E-15</v>
      </c>
      <c r="K12" t="s">
        <v>142</v>
      </c>
      <c r="L12">
        <v>5.937628901392404E-16</v>
      </c>
      <c r="M12" t="s">
        <v>187</v>
      </c>
      <c r="N12" s="2">
        <v>9.188149246730512E-13</v>
      </c>
      <c r="O12" t="s">
        <v>280</v>
      </c>
      <c r="P12" s="2">
        <v>2.8566280277003214E-47</v>
      </c>
      <c r="S12" t="s">
        <v>312</v>
      </c>
      <c r="T12" s="2">
        <v>2.8918015853517266E-55</v>
      </c>
    </row>
    <row r="13" spans="1:20" ht="12.75">
      <c r="A13" t="s">
        <v>236</v>
      </c>
      <c r="B13" s="2">
        <v>1.9814564276973997E-71</v>
      </c>
      <c r="C13" s="2">
        <v>1.3058648702998956E-59</v>
      </c>
      <c r="E13" t="s">
        <v>204</v>
      </c>
      <c r="F13">
        <v>1.939717202616253E-67</v>
      </c>
      <c r="G13">
        <v>2.6686105999937014E-66</v>
      </c>
      <c r="I13" t="s">
        <v>364</v>
      </c>
      <c r="J13" s="2">
        <v>4.334217485152444E-15</v>
      </c>
      <c r="K13" t="s">
        <v>269</v>
      </c>
      <c r="L13">
        <v>2.9896082752921436E-16</v>
      </c>
      <c r="M13" t="s">
        <v>188</v>
      </c>
      <c r="N13" s="2">
        <v>4.468140675162013E-12</v>
      </c>
      <c r="O13" t="s">
        <v>296</v>
      </c>
      <c r="P13" s="2">
        <v>2.739861029486611E-43</v>
      </c>
      <c r="S13" t="s">
        <v>328</v>
      </c>
      <c r="T13" s="2">
        <v>3.730805832993392E-46</v>
      </c>
    </row>
    <row r="14" spans="1:20" ht="12.75">
      <c r="A14" t="s">
        <v>340</v>
      </c>
      <c r="B14" s="2">
        <v>5.13319554659756E-72</v>
      </c>
      <c r="C14" s="2">
        <v>2.8047114220776854E-68</v>
      </c>
      <c r="E14" t="s">
        <v>205</v>
      </c>
      <c r="F14">
        <v>8.958489991633205E-65</v>
      </c>
      <c r="G14">
        <v>2.8261507587784113E-69</v>
      </c>
      <c r="I14" t="s">
        <v>365</v>
      </c>
      <c r="J14" s="2">
        <v>8.003317942644928E-17</v>
      </c>
      <c r="K14" t="s">
        <v>270</v>
      </c>
      <c r="L14">
        <v>5.62317633142728E-16</v>
      </c>
      <c r="M14" t="s">
        <v>189</v>
      </c>
      <c r="N14" s="2">
        <v>3.158218418560077E-13</v>
      </c>
      <c r="O14" t="s">
        <v>281</v>
      </c>
      <c r="P14" s="2">
        <v>1.0534013446016554E-48</v>
      </c>
      <c r="S14" t="s">
        <v>313</v>
      </c>
      <c r="T14" s="2">
        <v>2.483933049149373E-55</v>
      </c>
    </row>
    <row r="15" spans="1:20" ht="12.75">
      <c r="A15" t="s">
        <v>341</v>
      </c>
      <c r="B15" s="2">
        <v>3.526790944942838E-64</v>
      </c>
      <c r="C15" s="2">
        <v>6.771153142484918E-68</v>
      </c>
      <c r="E15" t="s">
        <v>206</v>
      </c>
      <c r="F15">
        <v>4.6311112679874787E-63</v>
      </c>
      <c r="G15">
        <v>1.1640071060781143E-65</v>
      </c>
      <c r="I15" t="s">
        <v>366</v>
      </c>
      <c r="J15" s="2">
        <v>6.138732487805633E-16</v>
      </c>
      <c r="K15" t="s">
        <v>271</v>
      </c>
      <c r="L15">
        <v>7.245941447739186E-17</v>
      </c>
      <c r="M15" t="s">
        <v>190</v>
      </c>
      <c r="N15" s="2">
        <v>7.1757930002892016E-12</v>
      </c>
      <c r="O15" t="s">
        <v>297</v>
      </c>
      <c r="P15" s="2">
        <v>7.848306207426802E-45</v>
      </c>
      <c r="S15" t="s">
        <v>329</v>
      </c>
      <c r="T15" s="2">
        <v>2.4219017376921577E-61</v>
      </c>
    </row>
    <row r="16" spans="1:20" ht="12.75">
      <c r="A16" t="s">
        <v>357</v>
      </c>
      <c r="E16" t="s">
        <v>222</v>
      </c>
      <c r="I16" t="s">
        <v>367</v>
      </c>
      <c r="J16" s="2">
        <v>5.542327449216833E-16</v>
      </c>
      <c r="K16" t="s">
        <v>272</v>
      </c>
      <c r="L16">
        <v>8.70580589344601E-18</v>
      </c>
      <c r="M16" t="s">
        <v>191</v>
      </c>
      <c r="N16" s="2">
        <v>3.549696544583661E-13</v>
      </c>
      <c r="O16" t="s">
        <v>282</v>
      </c>
      <c r="P16" s="2">
        <v>5.112161032497344E-46</v>
      </c>
      <c r="S16" t="s">
        <v>314</v>
      </c>
      <c r="T16" s="2">
        <v>3.373394456234723E-53</v>
      </c>
    </row>
    <row r="17" spans="1:20" ht="12.75">
      <c r="A17" t="s">
        <v>342</v>
      </c>
      <c r="B17" s="2">
        <v>2.3372534603652576E-69</v>
      </c>
      <c r="C17" s="2">
        <v>1.007315112047977E-64</v>
      </c>
      <c r="E17" t="s">
        <v>207</v>
      </c>
      <c r="F17">
        <v>8.923213371199272E-68</v>
      </c>
      <c r="G17">
        <v>4.455265958170412E-68</v>
      </c>
      <c r="I17" t="s">
        <v>368</v>
      </c>
      <c r="J17" s="2">
        <v>6.810147759622491E-17</v>
      </c>
      <c r="K17" t="s">
        <v>273</v>
      </c>
      <c r="L17">
        <v>4.145822916642778E-16</v>
      </c>
      <c r="M17" t="s">
        <v>192</v>
      </c>
      <c r="N17" s="2">
        <v>7.093836649685727E-12</v>
      </c>
      <c r="O17" t="s">
        <v>298</v>
      </c>
      <c r="P17" s="2">
        <v>7.07360757643728E-46</v>
      </c>
      <c r="S17" t="s">
        <v>330</v>
      </c>
      <c r="T17" s="2">
        <v>1.6439984043643887E-54</v>
      </c>
    </row>
    <row r="18" spans="1:20" ht="12.75">
      <c r="A18" t="s">
        <v>358</v>
      </c>
      <c r="E18" t="s">
        <v>223</v>
      </c>
      <c r="O18" t="s">
        <v>283</v>
      </c>
      <c r="P18" s="2">
        <v>4.621330299572187E-45</v>
      </c>
      <c r="S18" t="s">
        <v>315</v>
      </c>
      <c r="T18" s="2">
        <v>1.9705084929157786E-53</v>
      </c>
    </row>
    <row r="19" spans="1:20" ht="12.75">
      <c r="A19" t="s">
        <v>343</v>
      </c>
      <c r="B19" s="2">
        <v>1.5579678385384305E-70</v>
      </c>
      <c r="C19" s="2">
        <v>6.126972454723842E-74</v>
      </c>
      <c r="E19" t="s">
        <v>208</v>
      </c>
      <c r="F19">
        <v>2.252693445982389E-71</v>
      </c>
      <c r="G19">
        <v>3.943541057514507E-68</v>
      </c>
      <c r="O19" t="s">
        <v>299</v>
      </c>
      <c r="P19" s="2">
        <v>2.022167070966371E-46</v>
      </c>
      <c r="S19" t="s">
        <v>331</v>
      </c>
      <c r="T19" s="2">
        <v>1.319456238698755E-54</v>
      </c>
    </row>
    <row r="20" spans="1:20" ht="12.75">
      <c r="A20" t="s">
        <v>359</v>
      </c>
      <c r="E20" t="s">
        <v>224</v>
      </c>
      <c r="O20" t="s">
        <v>284</v>
      </c>
      <c r="P20" s="2">
        <v>3.1027008962074735E-48</v>
      </c>
      <c r="S20" t="s">
        <v>316</v>
      </c>
      <c r="T20" s="2">
        <v>2.7967761318268334E-62</v>
      </c>
    </row>
    <row r="21" spans="15:20" ht="12.75">
      <c r="O21" t="s">
        <v>300</v>
      </c>
      <c r="P21" s="2">
        <v>3.1588365984727177E-52</v>
      </c>
      <c r="S21" t="s">
        <v>332</v>
      </c>
      <c r="T21" s="2">
        <v>1.3937112245362647E-59</v>
      </c>
    </row>
    <row r="22" spans="15:20" ht="12.75">
      <c r="O22" t="s">
        <v>285</v>
      </c>
      <c r="P22" s="2">
        <v>1.1838906315203324E-47</v>
      </c>
      <c r="S22" t="s">
        <v>317</v>
      </c>
      <c r="T22" s="2">
        <v>1.55921298221379E-56</v>
      </c>
    </row>
    <row r="23" spans="15:20" ht="12.75">
      <c r="O23" t="s">
        <v>301</v>
      </c>
      <c r="P23" s="2">
        <v>4.5782608703891445E-49</v>
      </c>
      <c r="S23" t="s">
        <v>333</v>
      </c>
      <c r="T23" s="2">
        <v>6.00967105245577E-56</v>
      </c>
    </row>
    <row r="24" spans="15:20" ht="12.75">
      <c r="O24" t="s">
        <v>286</v>
      </c>
      <c r="P24" s="2">
        <v>3.420166055596792E-44</v>
      </c>
      <c r="S24" t="s">
        <v>318</v>
      </c>
      <c r="T24" s="2">
        <v>2.0308833108644674E-49</v>
      </c>
    </row>
    <row r="25" spans="15:20" ht="12.75">
      <c r="O25" t="s">
        <v>302</v>
      </c>
      <c r="P25" s="2">
        <v>2.019524685333981E-39</v>
      </c>
      <c r="S25" t="s">
        <v>334</v>
      </c>
      <c r="T25" s="2">
        <v>1.564067452813036E-52</v>
      </c>
    </row>
    <row r="26" spans="15:20" ht="12.75">
      <c r="O26" t="s">
        <v>287</v>
      </c>
      <c r="P26" s="2">
        <v>2.1706305132436587E-52</v>
      </c>
      <c r="S26" t="s">
        <v>319</v>
      </c>
      <c r="T26" s="2">
        <v>2.8544891205263114E-60</v>
      </c>
    </row>
    <row r="27" spans="15:20" ht="12.75">
      <c r="O27" t="s">
        <v>303</v>
      </c>
      <c r="P27" s="2">
        <v>2.3564396566826428E-46</v>
      </c>
      <c r="S27" t="s">
        <v>335</v>
      </c>
      <c r="T27" s="2">
        <v>2.7415940300841454E-58</v>
      </c>
    </row>
    <row r="28" spans="15:20" ht="12.75">
      <c r="O28" t="s">
        <v>288</v>
      </c>
      <c r="P28" s="2">
        <v>1.448255344673765E-44</v>
      </c>
      <c r="S28" t="s">
        <v>320</v>
      </c>
      <c r="T28" s="2">
        <v>1.562742027721736E-55</v>
      </c>
    </row>
    <row r="29" spans="15:20" ht="12.75">
      <c r="O29" t="s">
        <v>304</v>
      </c>
      <c r="P29" s="2">
        <v>6.736680441694508E-46</v>
      </c>
      <c r="S29" t="s">
        <v>336</v>
      </c>
      <c r="T29" s="2">
        <v>1.0515803801782526E-52</v>
      </c>
    </row>
    <row r="30" spans="15:20" ht="12.75">
      <c r="O30" t="s">
        <v>289</v>
      </c>
      <c r="P30" s="2">
        <v>2.209131539596011E-46</v>
      </c>
      <c r="S30" t="s">
        <v>321</v>
      </c>
      <c r="T30" s="2">
        <v>2.635182213010662E-56</v>
      </c>
    </row>
    <row r="31" spans="15:20" ht="12.75">
      <c r="O31" t="s">
        <v>305</v>
      </c>
      <c r="P31" s="2">
        <v>3.7041715322264336E-47</v>
      </c>
      <c r="S31" t="s">
        <v>337</v>
      </c>
      <c r="T31" s="2">
        <v>1.0239216419461228E-55</v>
      </c>
    </row>
    <row r="32" spans="15:20" ht="12.75">
      <c r="O32" t="s">
        <v>290</v>
      </c>
      <c r="P32" s="2">
        <v>5.416470630232158E-49</v>
      </c>
      <c r="S32" t="s">
        <v>322</v>
      </c>
      <c r="T32" s="2">
        <v>3.7826166749612973E-56</v>
      </c>
    </row>
    <row r="33" spans="15:20" ht="12.75">
      <c r="O33" t="s">
        <v>306</v>
      </c>
      <c r="P33" s="2">
        <v>7.201878171920476E-49</v>
      </c>
      <c r="S33" t="s">
        <v>338</v>
      </c>
      <c r="T33" s="2">
        <v>3.0185957408096926E-57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E30" sqref="E30"/>
    </sheetView>
  </sheetViews>
  <sheetFormatPr defaultColWidth="11.00390625" defaultRowHeight="12.75"/>
  <cols>
    <col min="1" max="16384" width="10.75390625" style="1" customWidth="1"/>
  </cols>
  <sheetData>
    <row r="1" spans="2:19" ht="12.75">
      <c r="B1" s="1" t="s">
        <v>43</v>
      </c>
      <c r="C1" s="1" t="s">
        <v>44</v>
      </c>
      <c r="D1" s="1" t="s">
        <v>45</v>
      </c>
      <c r="E1" s="1" t="s">
        <v>47</v>
      </c>
      <c r="F1" s="1" t="s">
        <v>239</v>
      </c>
      <c r="G1" s="1" t="s">
        <v>50</v>
      </c>
      <c r="H1" s="1" t="s">
        <v>240</v>
      </c>
      <c r="I1" s="1" t="s">
        <v>238</v>
      </c>
      <c r="J1" s="1" t="s">
        <v>242</v>
      </c>
      <c r="K1" s="1" t="s">
        <v>243</v>
      </c>
      <c r="L1" s="1" t="s">
        <v>246</v>
      </c>
      <c r="M1" s="1" t="s">
        <v>247</v>
      </c>
      <c r="N1" s="1" t="s">
        <v>248</v>
      </c>
      <c r="O1" s="1" t="s">
        <v>251</v>
      </c>
      <c r="P1" s="1" t="s">
        <v>252</v>
      </c>
      <c r="Q1" s="1" t="s">
        <v>255</v>
      </c>
      <c r="R1" s="1" t="s">
        <v>256</v>
      </c>
      <c r="S1" s="1" t="s">
        <v>257</v>
      </c>
    </row>
    <row r="2" spans="1:19" ht="12.75">
      <c r="A2" s="1" t="s">
        <v>66</v>
      </c>
      <c r="B2" s="1">
        <v>4.102841167867192E-50</v>
      </c>
      <c r="C2" s="1">
        <v>1.223214262980079E-47</v>
      </c>
      <c r="D2" s="1">
        <v>1.2273171041479462E-47</v>
      </c>
      <c r="E2" s="1">
        <v>7.615491775780679E-70</v>
      </c>
      <c r="F2" s="1">
        <v>6.20499115513237E-23</v>
      </c>
      <c r="G2" s="1">
        <v>2.6785820915586186E-69</v>
      </c>
      <c r="H2" s="1">
        <v>2.1824694551276543E-22</v>
      </c>
      <c r="I2" s="1">
        <v>2.8029685706408914E-22</v>
      </c>
      <c r="J2" s="1">
        <v>4.7398342242166215E-57</v>
      </c>
      <c r="K2" s="1">
        <v>3.8619475017478947E-10</v>
      </c>
      <c r="L2" s="1">
        <v>7.086083325681718E-57</v>
      </c>
      <c r="M2" s="1">
        <v>5.773636904214064E-10</v>
      </c>
      <c r="N2" s="1">
        <v>9.635584405961958E-10</v>
      </c>
      <c r="O2" s="1">
        <v>7.810970723123433E-66</v>
      </c>
      <c r="P2" s="1">
        <v>6.364264538255684E-19</v>
      </c>
      <c r="Q2" s="1">
        <v>1.9146352705531724E-64</v>
      </c>
      <c r="R2" s="1">
        <v>1.5600167748679674E-17</v>
      </c>
      <c r="S2" s="1">
        <v>1.6236594202505243E-17</v>
      </c>
    </row>
    <row r="3" spans="1:19" ht="12.75">
      <c r="A3" s="1" t="s">
        <v>51</v>
      </c>
      <c r="B3" s="1">
        <v>1.462023588130804E-49</v>
      </c>
      <c r="C3" s="1">
        <v>2.8533208553314857E-52</v>
      </c>
      <c r="D3" s="1">
        <v>1.4648769089861355E-49</v>
      </c>
      <c r="E3" s="1">
        <v>6.541220212357336E-69</v>
      </c>
      <c r="F3" s="1">
        <v>4.4653719177569795E-20</v>
      </c>
      <c r="G3" s="1">
        <v>8.006370217774145E-69</v>
      </c>
      <c r="H3" s="1">
        <v>5.465558347366866E-20</v>
      </c>
      <c r="I3" s="1">
        <v>9.930930265123846E-20</v>
      </c>
      <c r="J3" s="1">
        <v>1.826188674484298E-58</v>
      </c>
      <c r="K3" s="1">
        <v>1.2466499152807535E-09</v>
      </c>
      <c r="L3" s="1">
        <v>9.507631370842692E-58</v>
      </c>
      <c r="M3" s="1">
        <v>6.4903960957532426E-09</v>
      </c>
      <c r="N3" s="1">
        <v>7.737046011033997E-09</v>
      </c>
      <c r="O3" s="1">
        <v>5.7539787014411534E-67</v>
      </c>
      <c r="P3" s="1">
        <v>3.9279605447693026E-18</v>
      </c>
      <c r="Q3" s="1">
        <v>1.2802501960619844E-66</v>
      </c>
      <c r="R3" s="1">
        <v>8.739643503207828E-18</v>
      </c>
      <c r="S3" s="1">
        <v>1.266760404797713E-17</v>
      </c>
    </row>
    <row r="4" spans="1:19" ht="12.75">
      <c r="A4" s="1" t="s">
        <v>52</v>
      </c>
      <c r="B4" s="1">
        <v>1.1315237232386196E-52</v>
      </c>
      <c r="C4" s="1">
        <v>2.1726611446038786E-52</v>
      </c>
      <c r="D4" s="1">
        <v>3.3041848678424983E-52</v>
      </c>
      <c r="E4" s="1">
        <v>1.0411268090758874E-69</v>
      </c>
      <c r="F4" s="1">
        <v>3.1509338935859902E-18</v>
      </c>
      <c r="G4" s="1">
        <v>9.964961769005209E-70</v>
      </c>
      <c r="H4" s="1">
        <v>3.0158608454350597E-18</v>
      </c>
      <c r="I4" s="1">
        <v>6.16679473902105E-18</v>
      </c>
      <c r="J4" s="1">
        <v>4.916855702530866E-57</v>
      </c>
      <c r="K4" s="1">
        <v>1.4880691907960276E-05</v>
      </c>
      <c r="L4" s="1">
        <v>1.600461529074253E-58</v>
      </c>
      <c r="M4" s="1">
        <v>4.843740871312963E-07</v>
      </c>
      <c r="N4" s="1">
        <v>1.5365065995091573E-05</v>
      </c>
      <c r="O4" s="1">
        <v>1.5645801868398304E-68</v>
      </c>
      <c r="P4" s="1">
        <v>4.73514724332431E-17</v>
      </c>
      <c r="Q4" s="1">
        <v>1.1439048592661836E-69</v>
      </c>
      <c r="R4" s="1">
        <v>3.461988069732636E-18</v>
      </c>
      <c r="S4" s="1">
        <v>5.0813460502975734E-17</v>
      </c>
    </row>
    <row r="5" spans="1:19" ht="12.75">
      <c r="A5" s="1" t="s">
        <v>53</v>
      </c>
      <c r="B5" s="1">
        <v>1.352221152156185E-51</v>
      </c>
      <c r="C5" s="1">
        <v>2.4096102716896886E-51</v>
      </c>
      <c r="D5" s="1">
        <v>3.761831423845873E-51</v>
      </c>
      <c r="E5" s="1">
        <v>1.70844358881988E-70</v>
      </c>
      <c r="F5" s="1">
        <v>4.5415208613289444E-20</v>
      </c>
      <c r="G5" s="1">
        <v>9.798115679593898E-69</v>
      </c>
      <c r="H5" s="1">
        <v>2.6046131725851995E-18</v>
      </c>
      <c r="I5" s="1">
        <v>2.6500283811984888E-18</v>
      </c>
      <c r="J5" s="1">
        <v>1.8859167449295438E-58</v>
      </c>
      <c r="K5" s="1">
        <v>5.0132941443758113E-08</v>
      </c>
      <c r="L5" s="1">
        <v>2.754749732671187E-60</v>
      </c>
      <c r="M5" s="1">
        <v>7.322895213244018E-10</v>
      </c>
      <c r="N5" s="1">
        <v>5.086523096508251E-08</v>
      </c>
      <c r="O5" s="1">
        <v>9.662175682369967E-67</v>
      </c>
      <c r="P5" s="1">
        <v>2.5684765194746373E-16</v>
      </c>
      <c r="Q5" s="1">
        <v>5.3354482180368655E-68</v>
      </c>
      <c r="R5" s="1">
        <v>1.4183113534051506E-17</v>
      </c>
      <c r="S5" s="1">
        <v>2.710307654815152E-16</v>
      </c>
    </row>
    <row r="6" spans="1:19" ht="12.75">
      <c r="A6" s="1" t="s">
        <v>54</v>
      </c>
      <c r="B6" s="1">
        <v>1.355784572043334E-51</v>
      </c>
      <c r="C6" s="1">
        <v>4.085682154403469E-51</v>
      </c>
      <c r="D6" s="1">
        <v>5.441466726446803E-51</v>
      </c>
      <c r="E6" s="1">
        <v>5.108799169670145E-69</v>
      </c>
      <c r="F6" s="1">
        <v>9.38864358912678E-19</v>
      </c>
      <c r="G6" s="1">
        <v>1.1549974288262277E-72</v>
      </c>
      <c r="H6" s="1">
        <v>2.122584749462254E-22</v>
      </c>
      <c r="I6" s="1">
        <v>9.390766173876243E-19</v>
      </c>
      <c r="J6" s="1">
        <v>3.1058181001051907E-58</v>
      </c>
      <c r="K6" s="1">
        <v>5.7076855492108175E-08</v>
      </c>
      <c r="L6" s="1">
        <v>8.701364603781272E-58</v>
      </c>
      <c r="M6" s="1">
        <v>1.599084408894867E-07</v>
      </c>
      <c r="N6" s="1">
        <v>2.1698529638159488E-07</v>
      </c>
      <c r="O6" s="1">
        <v>5.614032061249903E-68</v>
      </c>
      <c r="P6" s="1">
        <v>1.0317130184706252E-17</v>
      </c>
      <c r="Q6" s="1">
        <v>2.2809954754090138E-66</v>
      </c>
      <c r="R6" s="1">
        <v>4.1918761798594517E-16</v>
      </c>
      <c r="S6" s="1">
        <v>4.2950474817065144E-16</v>
      </c>
    </row>
    <row r="7" spans="1:19" ht="12.75">
      <c r="A7" s="1" t="s">
        <v>55</v>
      </c>
      <c r="B7" s="1">
        <v>1.023809519129545E-50</v>
      </c>
      <c r="C7" s="1">
        <v>2.971096247036119E-50</v>
      </c>
      <c r="D7" s="1">
        <v>3.994905766165664E-50</v>
      </c>
      <c r="E7" s="1">
        <v>1.3817456816391021E-70</v>
      </c>
      <c r="F7" s="1">
        <v>3.458769148803503E-21</v>
      </c>
      <c r="G7" s="1">
        <v>5.241394970757802E-65</v>
      </c>
      <c r="H7" s="1">
        <v>1.3120196764462173E-15</v>
      </c>
      <c r="I7" s="1">
        <v>1.3120231352153661E-15</v>
      </c>
      <c r="J7" s="1">
        <v>3.8948433992961336E-56</v>
      </c>
      <c r="K7" s="1">
        <v>9.749525088383823E-07</v>
      </c>
      <c r="L7" s="1">
        <v>1.908794489824344E-55</v>
      </c>
      <c r="M7" s="1">
        <v>4.7780713777797504E-06</v>
      </c>
      <c r="N7" s="1">
        <v>5.753023886618133E-06</v>
      </c>
      <c r="O7" s="1">
        <v>1.4981556744308078E-62</v>
      </c>
      <c r="P7" s="1">
        <v>3.7501652407404523E-13</v>
      </c>
      <c r="Q7" s="1">
        <v>5.747799830303726E-66</v>
      </c>
      <c r="R7" s="1">
        <v>1.4387823309836168E-16</v>
      </c>
      <c r="S7" s="1">
        <v>3.751604023071436E-13</v>
      </c>
    </row>
    <row r="8" spans="1:19" ht="12.75">
      <c r="A8" s="1" t="s">
        <v>56</v>
      </c>
      <c r="B8" s="1">
        <v>1.9809700822881812E-52</v>
      </c>
      <c r="C8" s="1">
        <v>7.375125157562486E-53</v>
      </c>
      <c r="D8" s="1">
        <v>2.71848259804443E-52</v>
      </c>
      <c r="E8" s="1">
        <v>2.657354991385884E-66</v>
      </c>
      <c r="F8" s="1">
        <v>9.775140710106002E-15</v>
      </c>
      <c r="G8" s="1">
        <v>4.1618524445542857E-72</v>
      </c>
      <c r="H8" s="1">
        <v>1.5309468773308166E-20</v>
      </c>
      <c r="I8" s="1">
        <v>9.775156019574776E-15</v>
      </c>
      <c r="J8" s="1">
        <v>4.0218558544658444E-57</v>
      </c>
      <c r="K8" s="1">
        <v>1.4794488135988107E-05</v>
      </c>
      <c r="L8" s="1">
        <v>1.956184933143248E-55</v>
      </c>
      <c r="M8" s="1">
        <v>0.0007195870720491097</v>
      </c>
      <c r="N8" s="1">
        <v>0.0007343815601850977</v>
      </c>
      <c r="O8" s="1">
        <v>8.770507279722874E-71</v>
      </c>
      <c r="P8" s="1">
        <v>3.226251029170477E-19</v>
      </c>
      <c r="Q8" s="1">
        <v>7.723537590139701E-66</v>
      </c>
      <c r="R8" s="1">
        <v>2.8411208501741785E-14</v>
      </c>
      <c r="S8" s="1">
        <v>2.84115311268447E-14</v>
      </c>
    </row>
    <row r="9" spans="1:19" ht="12.75">
      <c r="A9" s="1" t="s">
        <v>57</v>
      </c>
      <c r="B9" s="1">
        <v>2.203206170068881E-49</v>
      </c>
      <c r="C9" s="1">
        <v>2.9077433366770034E-48</v>
      </c>
      <c r="D9" s="1">
        <v>3.128063953683891E-48</v>
      </c>
      <c r="E9" s="1">
        <v>5.943856013458367E-69</v>
      </c>
      <c r="F9" s="1">
        <v>1.9001708729319117E-21</v>
      </c>
      <c r="G9" s="1">
        <v>4.652968938291162E-68</v>
      </c>
      <c r="H9" s="1">
        <v>1.4874916265095556E-20</v>
      </c>
      <c r="I9" s="1">
        <v>1.6775087138027468E-20</v>
      </c>
      <c r="J9" s="1">
        <v>2.071928821629627E-56</v>
      </c>
      <c r="K9" s="1">
        <v>6.623677943635187E-09</v>
      </c>
      <c r="L9" s="1">
        <v>1.2594493398346651E-54</v>
      </c>
      <c r="M9" s="1">
        <v>4.0262902500808E-07</v>
      </c>
      <c r="N9" s="1">
        <v>4.092527029517152E-07</v>
      </c>
      <c r="O9" s="1">
        <v>3.752566819591765E-67</v>
      </c>
      <c r="P9" s="1">
        <v>1.1996451719512968E-19</v>
      </c>
      <c r="Q9" s="1">
        <v>1.8338992282024295E-67</v>
      </c>
      <c r="R9" s="1">
        <v>5.862729328288393E-20</v>
      </c>
      <c r="S9" s="1">
        <v>1.785918104780136E-19</v>
      </c>
    </row>
    <row r="10" spans="1:19" ht="12.75">
      <c r="A10" s="1" t="s">
        <v>58</v>
      </c>
      <c r="B10" s="1">
        <v>6.997478428373605E-52</v>
      </c>
      <c r="C10" s="1">
        <v>8.577412586857873E-53</v>
      </c>
      <c r="D10" s="1">
        <v>7.855219687059392E-52</v>
      </c>
      <c r="E10" s="1">
        <v>9.928050848880084E-71</v>
      </c>
      <c r="F10" s="1">
        <v>1.2638794641524096E-19</v>
      </c>
      <c r="G10" s="1">
        <v>6.513625083266598E-72</v>
      </c>
      <c r="H10" s="1">
        <v>8.292097920567488E-21</v>
      </c>
      <c r="I10" s="1">
        <v>1.3468004433580845E-19</v>
      </c>
      <c r="J10" s="1">
        <v>1.2117194820518337E-58</v>
      </c>
      <c r="K10" s="1">
        <v>1.5425660011113475E-07</v>
      </c>
      <c r="L10" s="1">
        <v>3.4102547856752603E-59</v>
      </c>
      <c r="M10" s="1">
        <v>4.34138690136608E-08</v>
      </c>
      <c r="N10" s="1">
        <v>1.9767046912479554E-07</v>
      </c>
      <c r="O10" s="1">
        <v>2.1071317081102316E-69</v>
      </c>
      <c r="P10" s="1">
        <v>2.682460570239046E-18</v>
      </c>
      <c r="Q10" s="1">
        <v>2.6608727499393392E-67</v>
      </c>
      <c r="R10" s="1">
        <v>3.387394440823639E-16</v>
      </c>
      <c r="S10" s="1">
        <v>3.4142190465260295E-16</v>
      </c>
    </row>
    <row r="11" spans="1:19" ht="12.75">
      <c r="A11" s="1" t="s">
        <v>59</v>
      </c>
      <c r="B11" s="1">
        <v>5.750139403928854E-56</v>
      </c>
      <c r="C11" s="1">
        <v>9.556458766258914E-57</v>
      </c>
      <c r="D11" s="1">
        <v>6.705785280554745E-56</v>
      </c>
      <c r="E11" s="1">
        <v>1.1150873767601689E-55</v>
      </c>
      <c r="F11" s="1">
        <v>1.6628736681946394</v>
      </c>
      <c r="G11" s="1">
        <v>1.0712098363970094E-71</v>
      </c>
      <c r="H11" s="1">
        <v>1.5974413011750835E-16</v>
      </c>
      <c r="I11" s="1">
        <v>1.6628736681946397</v>
      </c>
      <c r="J11" s="1">
        <v>2.3475621456024292E-61</v>
      </c>
      <c r="K11" s="1">
        <v>3.500801244575824E-06</v>
      </c>
      <c r="L11" s="1">
        <v>4.076980767584347E-62</v>
      </c>
      <c r="M11" s="1">
        <v>6.079796171533654E-07</v>
      </c>
      <c r="N11" s="1">
        <v>4.108780861729189E-06</v>
      </c>
      <c r="O11" s="1">
        <v>2.027624443012164E-71</v>
      </c>
      <c r="P11" s="1">
        <v>3.023694255304915E-16</v>
      </c>
      <c r="Q11" s="1">
        <v>1.260768355089181E-71</v>
      </c>
      <c r="R11" s="1">
        <v>1.8801203771691333E-16</v>
      </c>
      <c r="S11" s="1">
        <v>4.903814632474048E-16</v>
      </c>
    </row>
    <row r="12" spans="1:19" ht="12.75">
      <c r="A12" s="1" t="s">
        <v>60</v>
      </c>
      <c r="B12" s="1">
        <v>7.100035300042685E-52</v>
      </c>
      <c r="C12" s="1">
        <v>8.910327633749104E-54</v>
      </c>
      <c r="D12" s="1">
        <v>7.189138576380177E-52</v>
      </c>
      <c r="E12" s="1">
        <v>4.688287837054885E-70</v>
      </c>
      <c r="F12" s="1">
        <v>6.521348541615535E-19</v>
      </c>
      <c r="G12" s="1">
        <v>2.5143155078497674E-66</v>
      </c>
      <c r="H12" s="1">
        <v>3.4973807795422373E-15</v>
      </c>
      <c r="I12" s="1">
        <v>3.4980329143963988E-15</v>
      </c>
      <c r="J12" s="1">
        <v>1.914890164487655E-60</v>
      </c>
      <c r="K12" s="1">
        <v>2.663587777788847E-09</v>
      </c>
      <c r="L12" s="1">
        <v>2.9595854671729174E-58</v>
      </c>
      <c r="M12" s="1">
        <v>4.1167456096848625E-07</v>
      </c>
      <c r="N12" s="1">
        <v>4.143381487462751E-07</v>
      </c>
      <c r="O12" s="1">
        <v>1.2552084059607892E-65</v>
      </c>
      <c r="P12" s="1">
        <v>1.7459788716338845E-14</v>
      </c>
      <c r="Q12" s="1">
        <v>3.1167451089255336E-68</v>
      </c>
      <c r="R12" s="1">
        <v>4.3353526654299865E-17</v>
      </c>
      <c r="S12" s="1">
        <v>1.7503142242993144E-14</v>
      </c>
    </row>
    <row r="13" spans="1:19" ht="12.75">
      <c r="A13" s="1" t="s">
        <v>61</v>
      </c>
      <c r="B13" s="1">
        <v>9.925989569167791E-47</v>
      </c>
      <c r="C13" s="1">
        <v>6.3769809750147834E-46</v>
      </c>
      <c r="D13" s="1">
        <v>7.369579931931562E-46</v>
      </c>
      <c r="E13" s="1">
        <v>2.0798618113237907E-67</v>
      </c>
      <c r="F13" s="1">
        <v>2.8222257313635787E-22</v>
      </c>
      <c r="G13" s="1">
        <v>4.879701017563267E-66</v>
      </c>
      <c r="H13" s="1">
        <v>6.6214099889466834E-21</v>
      </c>
      <c r="I13" s="1">
        <v>6.90363256208304E-21</v>
      </c>
      <c r="J13" s="1">
        <v>1.9145651145260535E-56</v>
      </c>
      <c r="K13" s="1">
        <v>2.597929776472683E-11</v>
      </c>
      <c r="L13" s="1">
        <v>2.0660611223469833E-54</v>
      </c>
      <c r="M13" s="1">
        <v>2.803499170142619E-09</v>
      </c>
      <c r="N13" s="1">
        <v>2.829478467907346E-09</v>
      </c>
      <c r="O13" s="1">
        <v>2.094441088440775E-66</v>
      </c>
      <c r="P13" s="1">
        <v>2.8420087817567416E-21</v>
      </c>
      <c r="Q13" s="1">
        <v>9.90745837543983E-66</v>
      </c>
      <c r="R13" s="1">
        <v>1.3443721985444415E-20</v>
      </c>
      <c r="S13" s="1">
        <v>1.6285730767201158E-20</v>
      </c>
    </row>
    <row r="14" spans="1:19" ht="12.75">
      <c r="A14" s="1" t="s">
        <v>62</v>
      </c>
      <c r="B14" s="1">
        <v>5.347373465962237E-52</v>
      </c>
      <c r="C14" s="1">
        <v>1.773911854168779E-54</v>
      </c>
      <c r="D14" s="1">
        <v>5.365112584503925E-52</v>
      </c>
      <c r="E14" s="1">
        <v>2.4168361097981864E-68</v>
      </c>
      <c r="F14" s="1">
        <v>4.504725803478465E-17</v>
      </c>
      <c r="G14" s="1">
        <v>3.5568287679182806E-71</v>
      </c>
      <c r="H14" s="1">
        <v>6.629551033451717E-20</v>
      </c>
      <c r="I14" s="1">
        <v>4.511355354511916E-17</v>
      </c>
      <c r="J14" s="1">
        <v>1.7799846481329933E-57</v>
      </c>
      <c r="K14" s="1">
        <v>3.317702322359702E-06</v>
      </c>
      <c r="L14" s="1">
        <v>4.064358494523137E-59</v>
      </c>
      <c r="M14" s="1">
        <v>7.57553253637629E-08</v>
      </c>
      <c r="N14" s="1">
        <v>3.393457647723465E-06</v>
      </c>
      <c r="O14" s="1">
        <v>2.6227769976854676E-69</v>
      </c>
      <c r="P14" s="1">
        <v>4.888577744409026E-18</v>
      </c>
      <c r="Q14" s="1">
        <v>9.367164265888086E-70</v>
      </c>
      <c r="R14" s="1">
        <v>1.7459399254627577E-18</v>
      </c>
      <c r="S14" s="1">
        <v>6.634517669871784E-18</v>
      </c>
    </row>
    <row r="15" spans="1:19" ht="12.75">
      <c r="A15" s="1" t="s">
        <v>63</v>
      </c>
      <c r="B15" s="1">
        <v>3.305042658919222E-49</v>
      </c>
      <c r="C15" s="1">
        <v>4.520141597141299E-50</v>
      </c>
      <c r="D15" s="1">
        <v>3.757056818633352E-49</v>
      </c>
      <c r="E15" s="1">
        <v>3.816086937154752E-69</v>
      </c>
      <c r="F15" s="1">
        <v>1.0157117981896458E-20</v>
      </c>
      <c r="G15" s="1">
        <v>2.249827140076449E-69</v>
      </c>
      <c r="H15" s="1">
        <v>5.988270203735792E-21</v>
      </c>
      <c r="I15" s="1">
        <v>1.614538818563225E-20</v>
      </c>
      <c r="J15" s="1">
        <v>2.520552491707346E-56</v>
      </c>
      <c r="K15" s="1">
        <v>6.708848477368009E-08</v>
      </c>
      <c r="L15" s="1">
        <v>2.760228903775992E-54</v>
      </c>
      <c r="M15" s="1">
        <v>7.346785095414232E-06</v>
      </c>
      <c r="N15" s="1">
        <v>7.4138735801879115E-06</v>
      </c>
      <c r="O15" s="1">
        <v>4.008821195832253E-68</v>
      </c>
      <c r="P15" s="1">
        <v>1.0670110646052144E-19</v>
      </c>
      <c r="Q15" s="1">
        <v>4.4025337307977633E-69</v>
      </c>
      <c r="R15" s="1">
        <v>1.1718038729047507E-20</v>
      </c>
      <c r="S15" s="1">
        <v>1.1841914518956895E-19</v>
      </c>
    </row>
    <row r="16" spans="1:19" ht="12.75">
      <c r="A16" s="1" t="s">
        <v>64</v>
      </c>
      <c r="B16" s="1">
        <v>1.6850703142983665E-51</v>
      </c>
      <c r="C16" s="1">
        <v>1.0296431784847109E-51</v>
      </c>
      <c r="D16" s="1">
        <v>2.7147134927830774E-51</v>
      </c>
      <c r="E16" s="1">
        <v>4.371453059608084E-63</v>
      </c>
      <c r="F16" s="1">
        <v>1.6102815531839221E-12</v>
      </c>
      <c r="G16" s="1">
        <v>1.878820301242329E-74</v>
      </c>
      <c r="H16" s="1">
        <v>6.920878782372702E-24</v>
      </c>
      <c r="I16" s="1">
        <v>1.6102815531908431E-12</v>
      </c>
      <c r="J16" s="1">
        <v>4.6524861544856746E-57</v>
      </c>
      <c r="K16" s="1">
        <v>1.7138037464557728E-06</v>
      </c>
      <c r="L16" s="1">
        <v>1.5270660888287807E-58</v>
      </c>
      <c r="M16" s="1">
        <v>5.6251464211173864E-08</v>
      </c>
      <c r="N16" s="1">
        <v>1.7700552106669467E-06</v>
      </c>
      <c r="O16" s="1">
        <v>4.083703350404968E-69</v>
      </c>
      <c r="P16" s="1">
        <v>1.504285207724969E-18</v>
      </c>
      <c r="Q16" s="1">
        <v>1.8853033248131444E-68</v>
      </c>
      <c r="R16" s="1">
        <v>6.94475984233741E-18</v>
      </c>
      <c r="S16" s="1">
        <v>8.44904505006238E-18</v>
      </c>
    </row>
    <row r="17" spans="1:19" ht="12.75">
      <c r="A17" s="1" t="s">
        <v>65</v>
      </c>
      <c r="B17" s="1">
        <v>3.553548784380633E-53</v>
      </c>
      <c r="C17" s="1">
        <v>1.9044135364434436E-52</v>
      </c>
      <c r="D17" s="1">
        <v>2.2597684148815067E-52</v>
      </c>
      <c r="E17" s="1">
        <v>3.2645573286118927E-62</v>
      </c>
      <c r="F17" s="1">
        <v>1.4446424275662217E-10</v>
      </c>
      <c r="G17" s="1">
        <v>1.388569758292503E-56</v>
      </c>
      <c r="H17" s="1">
        <v>6.144743634560952E-05</v>
      </c>
      <c r="I17" s="1">
        <v>6.144758080985228E-05</v>
      </c>
      <c r="J17" s="1">
        <v>8.657866064304249E-58</v>
      </c>
      <c r="K17" s="1">
        <v>3.831306786699306E-06</v>
      </c>
      <c r="L17" s="1">
        <v>6.084953657913899E-57</v>
      </c>
      <c r="M17" s="1">
        <v>2.6927332986167832E-05</v>
      </c>
      <c r="N17" s="1">
        <v>3.0758639772867136E-05</v>
      </c>
      <c r="O17" s="1">
        <v>1.9559335886507426E-73</v>
      </c>
      <c r="P17" s="1">
        <v>8.655460337307635E-22</v>
      </c>
      <c r="Q17" s="1">
        <v>1.2131780749212286E-71</v>
      </c>
      <c r="R17" s="1">
        <v>5.368594706129844E-20</v>
      </c>
      <c r="S17" s="1">
        <v>5.45514930950292E-20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Marine Fisheries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Timmins-Schiffman</dc:creator>
  <cp:keywords/>
  <dc:description/>
  <cp:lastModifiedBy>Emma Timmins-Schiffman</cp:lastModifiedBy>
  <dcterms:created xsi:type="dcterms:W3CDTF">2009-11-25T22:45:57Z</dcterms:created>
  <cp:category/>
  <cp:version/>
  <cp:contentType/>
  <cp:contentStatus/>
</cp:coreProperties>
</file>